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4525"/>
</workbook>
</file>

<file path=xl/calcChain.xml><?xml version="1.0" encoding="utf-8"?>
<calcChain xmlns="http://schemas.openxmlformats.org/spreadsheetml/2006/main">
  <c r="L171" i="3" l="1"/>
  <c r="H169" i="3"/>
  <c r="I169" i="3"/>
  <c r="L61" i="3"/>
  <c r="K36" i="3"/>
  <c r="J169" i="3" l="1"/>
  <c r="K169" i="3" l="1"/>
  <c r="L169" i="3" l="1"/>
  <c r="L32" i="3" l="1"/>
  <c r="L127" i="3"/>
  <c r="L114" i="3"/>
  <c r="L101" i="3"/>
  <c r="L79" i="3"/>
  <c r="L175" i="3" l="1"/>
  <c r="J127" i="3"/>
  <c r="K127" i="3"/>
  <c r="I114" i="3"/>
  <c r="J114" i="3"/>
  <c r="K114" i="3"/>
  <c r="K101" i="3"/>
  <c r="K79" i="3"/>
  <c r="K171" i="3" s="1"/>
  <c r="J61" i="3"/>
  <c r="K37" i="3"/>
  <c r="K38" i="3"/>
  <c r="K39" i="3"/>
  <c r="K40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 l="1"/>
</calcChain>
</file>

<file path=xl/sharedStrings.xml><?xml version="1.0" encoding="utf-8"?>
<sst xmlns="http://schemas.openxmlformats.org/spreadsheetml/2006/main" count="582" uniqueCount="350">
  <si>
    <t>№ п/п</t>
  </si>
  <si>
    <t>населенный пункт</t>
  </si>
  <si>
    <t>Заказчик</t>
  </si>
  <si>
    <t>№ разр. на стр-во</t>
  </si>
  <si>
    <t>объект</t>
  </si>
  <si>
    <t>ИЖД</t>
  </si>
  <si>
    <t>дата</t>
  </si>
  <si>
    <t>Хакуринохабль</t>
  </si>
  <si>
    <t>ИЖС</t>
  </si>
  <si>
    <t>Чернышев</t>
  </si>
  <si>
    <t>Мамхег</t>
  </si>
  <si>
    <t>Тихонов</t>
  </si>
  <si>
    <t>Пикалин</t>
  </si>
  <si>
    <t>Михайлов</t>
  </si>
  <si>
    <t>Дукмасов</t>
  </si>
  <si>
    <t>Зарево</t>
  </si>
  <si>
    <t>№ RU-01507000 -176</t>
  </si>
  <si>
    <t>№ RU-01507000 -177</t>
  </si>
  <si>
    <t>№ RU-01507000 -178</t>
  </si>
  <si>
    <t>№ RU-01507000 -179</t>
  </si>
  <si>
    <t>№ RU-01507000 -180</t>
  </si>
  <si>
    <t>Квартира</t>
  </si>
  <si>
    <t>Индивидуальный жилой дом</t>
  </si>
  <si>
    <t>Пшичо</t>
  </si>
  <si>
    <t>Джерокай</t>
  </si>
  <si>
    <t>Мокроназаров</t>
  </si>
  <si>
    <t>Пшизов</t>
  </si>
  <si>
    <t>№ RU-01507000 -172</t>
  </si>
  <si>
    <t>квартира</t>
  </si>
  <si>
    <t>№ RU-01507000 -136</t>
  </si>
  <si>
    <t>№ RU-01507000 -137</t>
  </si>
  <si>
    <t>№ RU-01507000 -140</t>
  </si>
  <si>
    <t>№ RU-01507000 -142</t>
  </si>
  <si>
    <t>№ RU-01507000 -145</t>
  </si>
  <si>
    <t>№ RU-01507000 -146</t>
  </si>
  <si>
    <t>№ RU-01507000 -147</t>
  </si>
  <si>
    <t>№ RU-01507000 -148</t>
  </si>
  <si>
    <t>№ RU-01507000 -152</t>
  </si>
  <si>
    <t>№ RU-01507000 -153</t>
  </si>
  <si>
    <t>№ RU-01507000 -155</t>
  </si>
  <si>
    <t>№ RU-01507000 -157</t>
  </si>
  <si>
    <t>№ RU-01507000 -158</t>
  </si>
  <si>
    <t>№ RU-01507000 -160</t>
  </si>
  <si>
    <t>№ RU-01507000 -164</t>
  </si>
  <si>
    <t>№ RU-01507000 -166</t>
  </si>
  <si>
    <t>№ RU-01507000 -167</t>
  </si>
  <si>
    <t>№ RU-01507000 -168</t>
  </si>
  <si>
    <t>№ RU-01507000 -169</t>
  </si>
  <si>
    <t>№ RU-01507000 -170</t>
  </si>
  <si>
    <t>№ RU-01507000 -182</t>
  </si>
  <si>
    <t>№ RU-01507000 -183</t>
  </si>
  <si>
    <t>№ RU-01507000 -184</t>
  </si>
  <si>
    <t>№ RU-01507000 -187</t>
  </si>
  <si>
    <t xml:space="preserve">Квартира </t>
  </si>
  <si>
    <t>№ RU-01507000-190</t>
  </si>
  <si>
    <t>Киров</t>
  </si>
  <si>
    <t>Хапачев</t>
  </si>
  <si>
    <t>Ульский</t>
  </si>
  <si>
    <t>№ RU-01507000 -191</t>
  </si>
  <si>
    <t>Свободный Труд</t>
  </si>
  <si>
    <t>№ RU-01507000 -194</t>
  </si>
  <si>
    <t>№ RU-01507000 -196</t>
  </si>
  <si>
    <t>индивидуальный жилой дом</t>
  </si>
  <si>
    <t>№ RU-01507000 -198</t>
  </si>
  <si>
    <t>№ RU-01507000 -199</t>
  </si>
  <si>
    <t>Веселый</t>
  </si>
  <si>
    <t>01-07-201-2015</t>
  </si>
  <si>
    <t>01-07-202-2015</t>
  </si>
  <si>
    <t>01-07-203-2015</t>
  </si>
  <si>
    <t>01-07-204-2015</t>
  </si>
  <si>
    <t>01-07-207-2015</t>
  </si>
  <si>
    <t>Отчет о совместимости для 4.РЕЕСТР выданных разрешений с 01.01.13 по 01.09.15.xls</t>
  </si>
  <si>
    <t>Дата отчета: 01.09.2015 14:14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</si>
  <si>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</si>
  <si>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</si>
  <si>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</si>
  <si>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</si>
  <si>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</si>
  <si>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</si>
  <si>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01-07-212-2015</t>
  </si>
  <si>
    <t>площадь застроенная</t>
  </si>
  <si>
    <t>общая полезная площадь</t>
  </si>
  <si>
    <t xml:space="preserve">  площадь ЗУ под ИЖС</t>
  </si>
  <si>
    <t>Кабехабль</t>
  </si>
  <si>
    <t>01-07-216-2015</t>
  </si>
  <si>
    <t>Срок действия разрешения</t>
  </si>
  <si>
    <t>объем</t>
  </si>
  <si>
    <t>RU-01507000-94</t>
  </si>
  <si>
    <t>RU-01507000-95</t>
  </si>
  <si>
    <t>RU-01507000-96</t>
  </si>
  <si>
    <t>RU-01507000-97</t>
  </si>
  <si>
    <t>RU-01507000-98</t>
  </si>
  <si>
    <t>RU-01507000-99</t>
  </si>
  <si>
    <t>RU-01507000-100</t>
  </si>
  <si>
    <t>RU-01507000-101</t>
  </si>
  <si>
    <t>RU-01507000-104</t>
  </si>
  <si>
    <t>RU-01507000-105</t>
  </si>
  <si>
    <t>RU-01507000-108</t>
  </si>
  <si>
    <t>RU-01507000-110</t>
  </si>
  <si>
    <t>RU-01507000-111</t>
  </si>
  <si>
    <t>RU-01507000-112</t>
  </si>
  <si>
    <t>RU-01507000-113</t>
  </si>
  <si>
    <t>RU-01507000-119</t>
  </si>
  <si>
    <t>RU-01507000-122</t>
  </si>
  <si>
    <t>RU-01507000-123</t>
  </si>
  <si>
    <t>RU-01507000-124</t>
  </si>
  <si>
    <t>RU-01507000-125</t>
  </si>
  <si>
    <t>RU-01507000-126</t>
  </si>
  <si>
    <t>RU-01507000-128</t>
  </si>
  <si>
    <t>RU-01507000-132</t>
  </si>
  <si>
    <t>RU-01507000-133</t>
  </si>
  <si>
    <t>RU-01507000-134</t>
  </si>
  <si>
    <t>Мокро-Назаров</t>
  </si>
  <si>
    <t>Джеракай</t>
  </si>
  <si>
    <t>Хатажукай</t>
  </si>
  <si>
    <t xml:space="preserve">Матюшин Сергей Борисович  </t>
  </si>
  <si>
    <t>14.03.2026</t>
  </si>
  <si>
    <t>16.02.2022</t>
  </si>
  <si>
    <t>20.02.2022</t>
  </si>
  <si>
    <t>21.02.2022</t>
  </si>
  <si>
    <t>28.02.2022</t>
  </si>
  <si>
    <t>23.03.2022</t>
  </si>
  <si>
    <t>19.03.2022</t>
  </si>
  <si>
    <t>09.04.2022</t>
  </si>
  <si>
    <t>ИТОГО по 2012 году:</t>
  </si>
  <si>
    <t>13.04.2022</t>
  </si>
  <si>
    <t>24.05.2022</t>
  </si>
  <si>
    <t>16.07.2022</t>
  </si>
  <si>
    <t>17.08.2022</t>
  </si>
  <si>
    <t>28.08.2022</t>
  </si>
  <si>
    <t>30.08.2022</t>
  </si>
  <si>
    <t>31.08.2022</t>
  </si>
  <si>
    <t>20.09.2022</t>
  </si>
  <si>
    <t>09.11.2022</t>
  </si>
  <si>
    <t>03.12.2022</t>
  </si>
  <si>
    <t>12.12.2022</t>
  </si>
  <si>
    <t>28.12.2022</t>
  </si>
  <si>
    <t>18.01.2023</t>
  </si>
  <si>
    <t>04.02.2023</t>
  </si>
  <si>
    <t>04.04.2023</t>
  </si>
  <si>
    <t>08.05.2023</t>
  </si>
  <si>
    <t>28.05.2023</t>
  </si>
  <si>
    <t>10.06.2023</t>
  </si>
  <si>
    <t>14.06.2023</t>
  </si>
  <si>
    <t>16.07.2023</t>
  </si>
  <si>
    <t>03.08.2023</t>
  </si>
  <si>
    <t>12.08.2023</t>
  </si>
  <si>
    <t>30.08.2023</t>
  </si>
  <si>
    <t>10.09.2023</t>
  </si>
  <si>
    <t>25.09.2023</t>
  </si>
  <si>
    <t>12.11.2023</t>
  </si>
  <si>
    <t>26.11.2023</t>
  </si>
  <si>
    <t>ИТОГО по 2013 году:</t>
  </si>
  <si>
    <t>18.02.2024</t>
  </si>
  <si>
    <t>25.02.2024</t>
  </si>
  <si>
    <t>26.02.2024</t>
  </si>
  <si>
    <t>28.02.2024</t>
  </si>
  <si>
    <t>04.03.2024</t>
  </si>
  <si>
    <t>10.04.2024</t>
  </si>
  <si>
    <t>30.06.2024</t>
  </si>
  <si>
    <t>02.07.2024</t>
  </si>
  <si>
    <t>04.07.2024</t>
  </si>
  <si>
    <t>18.07.2024</t>
  </si>
  <si>
    <t>25.07.2024</t>
  </si>
  <si>
    <t>20.08.2024</t>
  </si>
  <si>
    <t>26.08.2024</t>
  </si>
  <si>
    <t>22.09.2024</t>
  </si>
  <si>
    <t>23.09.2024</t>
  </si>
  <si>
    <t>14.10.2024</t>
  </si>
  <si>
    <t>23.10.2024</t>
  </si>
  <si>
    <t>11.11.2024</t>
  </si>
  <si>
    <t>03.12.2024</t>
  </si>
  <si>
    <t>ИТОГО по 2014 году:</t>
  </si>
  <si>
    <t>ИТОГО по 2015 году:</t>
  </si>
  <si>
    <t>26.01.2025</t>
  </si>
  <si>
    <t>20.03.2025</t>
  </si>
  <si>
    <t>25.05.2025</t>
  </si>
  <si>
    <t>29.05.2025</t>
  </si>
  <si>
    <t>29.07.2025</t>
  </si>
  <si>
    <t>10.08.2025</t>
  </si>
  <si>
    <t>27.09.2025</t>
  </si>
  <si>
    <t>08.12.2025</t>
  </si>
  <si>
    <t>№01-07-217-2015</t>
  </si>
  <si>
    <t>ИТОГО по 2016 году:</t>
  </si>
  <si>
    <t>№01-07-219-2016</t>
  </si>
  <si>
    <t>Паранук Вероника Александровна</t>
  </si>
  <si>
    <t>к-во действ. всего 2012</t>
  </si>
  <si>
    <t>к-во действ. всего 2013</t>
  </si>
  <si>
    <t>к-во действ. всего 2014</t>
  </si>
  <si>
    <t>к-во действ. всего 2015</t>
  </si>
  <si>
    <t>х.Тихонов, ул.Советская, 80</t>
  </si>
  <si>
    <t>15.07.2019</t>
  </si>
  <si>
    <t>а.Хакуринохабль, ул.Шовгенова, 4</t>
  </si>
  <si>
    <t>07.11.2019</t>
  </si>
  <si>
    <t>п.Зарево, ул.Гагарина, 19</t>
  </si>
  <si>
    <t>02.02.2020</t>
  </si>
  <si>
    <t xml:space="preserve">а.Хакуринохабль, Ул.Краснооктябрьская, 24  </t>
  </si>
  <si>
    <t>24.05.2020</t>
  </si>
  <si>
    <t xml:space="preserve">а.Мамхег, Ул.Строительная, 5б  </t>
  </si>
  <si>
    <t>25.05.2020</t>
  </si>
  <si>
    <t xml:space="preserve">а.Пшичо, пер.Почтовый,7                         </t>
  </si>
  <si>
    <t>27.12.2020</t>
  </si>
  <si>
    <t xml:space="preserve">х.Дукмасов ул,Садовая,34     </t>
  </si>
  <si>
    <t>05.07.2020</t>
  </si>
  <si>
    <t xml:space="preserve">х. Касаткин, ул. Победы, 14                         </t>
  </si>
  <si>
    <t>01.11.2020</t>
  </si>
  <si>
    <t>п. Ульский,   ул. Центральная, дом 14, кв.1</t>
  </si>
  <si>
    <t>20.12.2020</t>
  </si>
  <si>
    <t>х.Веселый, ул. Мира,  № 8</t>
  </si>
  <si>
    <t>18.02.2021</t>
  </si>
  <si>
    <t>п. Зарево, ул. Пролетарская, дом- 67</t>
  </si>
  <si>
    <t>14.03.2021</t>
  </si>
  <si>
    <t>п. Зарево, ул. Гагарина, дом- 47</t>
  </si>
  <si>
    <t>22.03.2021</t>
  </si>
  <si>
    <t>28.03.2021</t>
  </si>
  <si>
    <t>п. Зарево, ул. Шоссейная, дом № 5 кв.2</t>
  </si>
  <si>
    <t xml:space="preserve">х. Касаткин, ул. Чехова, 12                         </t>
  </si>
  <si>
    <t>24.05.2021</t>
  </si>
  <si>
    <t>10.11.2021</t>
  </si>
  <si>
    <t xml:space="preserve">х. Касаткин, ул. Чехова, дом №16                         </t>
  </si>
  <si>
    <t>28.06.2021</t>
  </si>
  <si>
    <t xml:space="preserve">а. Хакуринохабль, ул.Ашхамаф, 40                         </t>
  </si>
  <si>
    <t>29.06.2021</t>
  </si>
  <si>
    <t xml:space="preserve">а. Хакуринохабль, ул.Андрухаева, 15                         </t>
  </si>
  <si>
    <t>19.07.2021</t>
  </si>
  <si>
    <t>ИТОГО до 2012 года:</t>
  </si>
  <si>
    <t>№01-07-223-2016</t>
  </si>
  <si>
    <t>Кияшкин Виталий Владимирович</t>
  </si>
  <si>
    <t>Бабкина Алена Николаевна</t>
  </si>
  <si>
    <t>№01-07-224-2016</t>
  </si>
  <si>
    <t>№01-07-225-2016</t>
  </si>
  <si>
    <t xml:space="preserve">Джамалханов Сайд-Эмин Сайд-Магомедович  </t>
  </si>
  <si>
    <t>х.Свободный Труд, ул.Шоссейная, д.30</t>
  </si>
  <si>
    <t xml:space="preserve">х.Касаткин,  ул.Победы, д.16  </t>
  </si>
  <si>
    <t>х.Тихонов, ул.Советская, д.55а</t>
  </si>
  <si>
    <t>х.Хапачев, ул.Лабинская, д.4</t>
  </si>
  <si>
    <t>х. Новорусов,  ул. Заречная,  д.42</t>
  </si>
  <si>
    <t>х.Чернышев, ул.Гречишкина, д.51</t>
  </si>
  <si>
    <t>№01-07-227-2016</t>
  </si>
  <si>
    <t xml:space="preserve">Некрестов Александр Владимирович  </t>
  </si>
  <si>
    <t>к-во действ. всего до 2012</t>
  </si>
  <si>
    <t>№01-07-228-2016</t>
  </si>
  <si>
    <t>а.Хатажукай, ул.Новоселов, д.2</t>
  </si>
  <si>
    <t>Хабиев Мурат Хабечевич</t>
  </si>
  <si>
    <t>№01-07-230-2016</t>
  </si>
  <si>
    <t>х.Дорошенко, ул.Прямая, д.9</t>
  </si>
  <si>
    <t xml:space="preserve">Ломовских Василий Васильевич  </t>
  </si>
  <si>
    <t xml:space="preserve">Тазов Мурат Махмудович     </t>
  </si>
  <si>
    <t xml:space="preserve">Андросова Оксана Владимировна     </t>
  </si>
  <si>
    <t xml:space="preserve">Зрюева Елена Сергеевна     </t>
  </si>
  <si>
    <t xml:space="preserve">Аутлев Руслан Рамазанович    </t>
  </si>
  <si>
    <t>Джанчатов Азамат Асхадович, Джанчатова Руфина Хазертальевна, Джанчатова Сусана Азаматовна, Джанчатов ДамирАзаматович.</t>
  </si>
  <si>
    <t>Байкулов   Аскарбий   Зачериевич</t>
  </si>
  <si>
    <t xml:space="preserve">Даурова Зуриет Ереджибовна, Дауров   Довлет  Схатбиевич
</t>
  </si>
  <si>
    <t>Кримаренко Николай Петрович</t>
  </si>
  <si>
    <t xml:space="preserve">Хачемизова Зарима Беслановна         </t>
  </si>
  <si>
    <t>Ашхамафов Айдамир Рамазанович</t>
  </si>
  <si>
    <t xml:space="preserve">Хуадоков Бислан Казбекович          </t>
  </si>
  <si>
    <t>Дауров Мурат Меджидович</t>
  </si>
  <si>
    <t>Черней Лилия Ивановна</t>
  </si>
  <si>
    <t>Меретуков Мурат Мосович</t>
  </si>
  <si>
    <t xml:space="preserve">Гишев Айдамир Рамазанович                                                                    </t>
  </si>
  <si>
    <t>Анохина Елена Ивановна</t>
  </si>
  <si>
    <t>Хлебников Денис Владимирович Хлебникова Валентина Асланбиевна</t>
  </si>
  <si>
    <t xml:space="preserve">Зафесов Рамазан Кадырбечевич         </t>
  </si>
  <si>
    <t>Афанасенко Валентина Владимировна</t>
  </si>
  <si>
    <t>Азашикова Бэла Руслановна  Азашиков Батырбий Довлетбиевич</t>
  </si>
  <si>
    <t>Воробкалов Алексей Иванович</t>
  </si>
  <si>
    <t>Хасавов Роман Владимирович</t>
  </si>
  <si>
    <t xml:space="preserve">Аташуков Чиназ Казбекович </t>
  </si>
  <si>
    <t>Гринченко Александр Николаевич</t>
  </si>
  <si>
    <t xml:space="preserve">Тахтаджян Анжела Ованесовна </t>
  </si>
  <si>
    <t xml:space="preserve">Маигова Ирина Ивановна </t>
  </si>
  <si>
    <t>Мишев Мурат Асланович</t>
  </si>
  <si>
    <t>Березуева Елена Сергеевна</t>
  </si>
  <si>
    <t xml:space="preserve">Унароков Аслан Русланович  </t>
  </si>
  <si>
    <t>№01-07-232-2016</t>
  </si>
  <si>
    <t>х. Чернышев,  пер.Колхозный,  д.10</t>
  </si>
  <si>
    <t xml:space="preserve">Кудрин Николай Викторович  </t>
  </si>
  <si>
    <t>№01-07-233-2016</t>
  </si>
  <si>
    <t xml:space="preserve">п.Зарево, ул.Пролетарская, д.32 </t>
  </si>
  <si>
    <t xml:space="preserve">Рябченко Сергей Александрович  </t>
  </si>
  <si>
    <t>х.Чикалов,  ул.Лесная,  д.27</t>
  </si>
  <si>
    <t>Пелипенко Николаю Ивановичу</t>
  </si>
  <si>
    <t>26.01.2027</t>
  </si>
  <si>
    <t>ВСЕГО ЗА 2017 год</t>
  </si>
  <si>
    <r>
      <t xml:space="preserve">ИТОГО действующие разрешения </t>
    </r>
    <r>
      <rPr>
        <b/>
        <u/>
        <sz val="40"/>
        <color rgb="FF00B050"/>
        <rFont val="Times New Roman"/>
        <family val="1"/>
        <charset val="204"/>
      </rPr>
      <t xml:space="preserve">на ИЖС </t>
    </r>
    <r>
      <rPr>
        <b/>
        <sz val="40"/>
        <color rgb="FF00B050"/>
        <rFont val="Times New Roman"/>
        <family val="1"/>
        <charset val="204"/>
      </rPr>
      <t>за период с 2013 по 2017 годы:</t>
    </r>
  </si>
  <si>
    <r>
      <t xml:space="preserve">ИТОГО действующие разрешения </t>
    </r>
    <r>
      <rPr>
        <b/>
        <u/>
        <sz val="40"/>
        <color rgb="FF0070C0"/>
        <rFont val="Times New Roman"/>
        <family val="1"/>
        <charset val="204"/>
      </rPr>
      <t>на все ОКС</t>
    </r>
    <r>
      <rPr>
        <b/>
        <sz val="40"/>
        <color rgb="FF0070C0"/>
        <rFont val="Times New Roman"/>
        <family val="1"/>
        <charset val="204"/>
      </rPr>
      <t xml:space="preserve"> за период с 2007 по 2017 годы:</t>
    </r>
  </si>
  <si>
    <t>№01-07-237-2017</t>
  </si>
  <si>
    <t>№01-07-238-2017</t>
  </si>
  <si>
    <t>х.Орехов, ул.Степная, д.2</t>
  </si>
  <si>
    <t xml:space="preserve">Яковенко Евгений Николаевич  </t>
  </si>
  <si>
    <t>07.02.2027</t>
  </si>
  <si>
    <t>№01-07-239-2017</t>
  </si>
  <si>
    <t>х.Новорусов, ул.Заречная, д.66</t>
  </si>
  <si>
    <t xml:space="preserve">Локомова Оксана Султановна  </t>
  </si>
  <si>
    <t>№01-07-240-2017</t>
  </si>
  <si>
    <t>№01-07-241-2017</t>
  </si>
  <si>
    <t>х.Свободный Труд, ул.Полевая, д.8</t>
  </si>
  <si>
    <t>Рыбальченко Ольга Сергеевна</t>
  </si>
  <si>
    <t>п.Зарево, ул.Пролетарская, д.6, кв.2</t>
  </si>
  <si>
    <t>Недов Василий Николаевич</t>
  </si>
  <si>
    <t xml:space="preserve">Орлова Ирина Вадимовна            </t>
  </si>
  <si>
    <t>Хабиева Асланкоз Ереджибовна</t>
  </si>
  <si>
    <t xml:space="preserve">Лапин Евгений Сергеевич </t>
  </si>
  <si>
    <t>Дзыбов Хамед Шрахметович</t>
  </si>
  <si>
    <t xml:space="preserve">Аутлев Зураб Аюбович         </t>
  </si>
  <si>
    <t xml:space="preserve">Хаткова Замира Дольчереевна      </t>
  </si>
  <si>
    <t xml:space="preserve">Крамаренко Дмитрий Тихонович      </t>
  </si>
  <si>
    <t xml:space="preserve">Головченко Марина Владимировна      </t>
  </si>
  <si>
    <t>Трофимова  Наталья Александровна</t>
  </si>
  <si>
    <t>Кульбацкий Андрей Петрович</t>
  </si>
  <si>
    <t xml:space="preserve">Пащенко Татьяна Сергеевна      </t>
  </si>
  <si>
    <t xml:space="preserve">Галиулин Григорий Михайлович      </t>
  </si>
  <si>
    <t>Аксютин Дмитрий Владимирович</t>
  </si>
  <si>
    <t>Калайдина Ирина Генриховна</t>
  </si>
  <si>
    <t xml:space="preserve">Бленегапцева Марина Юрьевна      </t>
  </si>
  <si>
    <t xml:space="preserve">а. Пшичо, ул .Южная, дом 9         </t>
  </si>
  <si>
    <t>Афанасьев Иван Михайлович</t>
  </si>
  <si>
    <t xml:space="preserve">Сапиев Вячеслав Дольчериевич     </t>
  </si>
  <si>
    <t>Кубов Ислам Бибиевич</t>
  </si>
  <si>
    <t>Кузнецов Виктор Иванович</t>
  </si>
  <si>
    <t>х.Новорусов, ул. Заречная, 9</t>
  </si>
  <si>
    <t xml:space="preserve">Хагба Заур Ясонович       </t>
  </si>
  <si>
    <t xml:space="preserve">а.Пшичо, пер.Почтовый, 6   </t>
  </si>
  <si>
    <t>х,Дорошенко, ул.Прямая,9</t>
  </si>
  <si>
    <t>Цееву Казбеку Юрьевичу</t>
  </si>
  <si>
    <t>а. Хакуринохабль, ул. Фурманова, 18</t>
  </si>
  <si>
    <t>05.08.2021</t>
  </si>
  <si>
    <t>12.08.2021</t>
  </si>
  <si>
    <t>06.09.2021</t>
  </si>
  <si>
    <t>Сетова Рима Умаровна</t>
  </si>
  <si>
    <t>а. Хакуринохабль, ул. Баракаева, 24</t>
  </si>
  <si>
    <t>Меретуков Анзор Нурбиевич</t>
  </si>
  <si>
    <t>а. Хакуринохабль, ул. Мира, 10</t>
  </si>
  <si>
    <t>Ермакова Наталья Георгевна</t>
  </si>
  <si>
    <t>п. Зарево, ул. Набережная, 32,кв 2</t>
  </si>
  <si>
    <t xml:space="preserve">Тхаганова Русет Казбековна, Тхаганов Айдамир Кимович   </t>
  </si>
  <si>
    <t>а. Мамхег, ул. 50 лет ВЛКСМ ,№ 44</t>
  </si>
  <si>
    <t xml:space="preserve">Барболина Елена Владимировна  </t>
  </si>
  <si>
    <t>п. Зарево, ул. Пролетарская, дом №36</t>
  </si>
  <si>
    <t xml:space="preserve">Мафов Рашид Туркубиевич </t>
  </si>
  <si>
    <t>а.Пшизов, ул. Школьная, дом №14</t>
  </si>
  <si>
    <t>07.09.2021</t>
  </si>
  <si>
    <t>12.09.2021</t>
  </si>
  <si>
    <t>02.11.2021</t>
  </si>
  <si>
    <t>22.11.2021</t>
  </si>
  <si>
    <t>29.11.2021</t>
  </si>
  <si>
    <t>14.12.2021</t>
  </si>
  <si>
    <t xml:space="preserve">2007-2011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</si>
</sst>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B05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36"/>
      <color rgb="FFC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2"/>
      <color theme="9" tint="-0.499984740745262"/>
      <name val="Times New Roman"/>
      <family val="1"/>
      <charset val="204"/>
    </font>
    <font>
      <sz val="10"/>
      <color theme="9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48"/>
      <name val="Times New Roman"/>
      <family val="1"/>
      <charset val="204"/>
    </font>
    <font>
      <b/>
      <sz val="18"/>
      <name val="Times New Roman"/>
      <family val="1"/>
      <charset val="204"/>
    </font>
    <font>
      <sz val="48"/>
      <color rgb="FFFF0000"/>
      <name val="Arial"/>
      <family val="2"/>
      <charset val="204"/>
    </font>
    <font>
      <b/>
      <sz val="36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36"/>
      <color rgb="FF0070C0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name val="Arial"/>
      <family val="2"/>
      <charset val="204"/>
    </font>
    <font>
      <b/>
      <sz val="40"/>
      <color rgb="FF00B050"/>
      <name val="Times New Roman"/>
      <family val="1"/>
      <charset val="204"/>
    </font>
    <font>
      <b/>
      <u/>
      <sz val="40"/>
      <color rgb="FF00B050"/>
      <name val="Times New Roman"/>
      <family val="1"/>
      <charset val="204"/>
    </font>
    <font>
      <sz val="40"/>
      <color rgb="FF00B050"/>
      <name val="Arial"/>
      <family val="2"/>
      <charset val="204"/>
    </font>
    <font>
      <b/>
      <sz val="40"/>
      <color rgb="FF0070C0"/>
      <name val="Times New Roman"/>
      <family val="1"/>
      <charset val="204"/>
    </font>
    <font>
      <b/>
      <u/>
      <sz val="40"/>
      <color rgb="FF0070C0"/>
      <name val="Times New Roman"/>
      <family val="1"/>
      <charset val="204"/>
    </font>
    <font>
      <sz val="40"/>
      <color rgb="FF0070C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4" fontId="33" fillId="0" borderId="1" xfId="0" applyNumberFormat="1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49" fontId="33" fillId="0" borderId="1" xfId="0" applyNumberFormat="1" applyFont="1" applyBorder="1" applyAlignment="1">
      <alignment horizontal="left" vertical="center" wrapText="1"/>
    </xf>
    <xf numFmtId="164" fontId="33" fillId="0" borderId="1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4" fontId="27" fillId="0" borderId="1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164" fontId="36" fillId="0" borderId="9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left" vertical="center" wrapText="1"/>
    </xf>
    <xf numFmtId="164" fontId="39" fillId="0" borderId="9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/>
    <xf numFmtId="0" fontId="22" fillId="0" borderId="8" xfId="0" applyFont="1" applyBorder="1" applyAlignment="1">
      <alignment horizontal="right" vertical="center" wrapText="1"/>
    </xf>
    <xf numFmtId="0" fontId="30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2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164" fontId="43" fillId="0" borderId="9" xfId="0" applyNumberFormat="1" applyFont="1" applyBorder="1" applyAlignment="1">
      <alignment horizontal="left" vertical="center" wrapText="1"/>
    </xf>
    <xf numFmtId="164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1" fontId="1" fillId="0" borderId="0" xfId="0" applyNumberFormat="1" applyFont="1"/>
    <xf numFmtId="1" fontId="18" fillId="0" borderId="9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23" fillId="0" borderId="9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42" fillId="0" borderId="9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43" fillId="0" borderId="9" xfId="0" applyNumberFormat="1" applyFont="1" applyBorder="1" applyAlignment="1">
      <alignment horizontal="left" vertical="center" wrapText="1"/>
    </xf>
    <xf numFmtId="1" fontId="18" fillId="0" borderId="19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32" fillId="0" borderId="1" xfId="0" applyNumberFormat="1" applyFont="1" applyBorder="1" applyAlignment="1">
      <alignment horizontal="left" vertical="center" wrapText="1"/>
    </xf>
    <xf numFmtId="1" fontId="28" fillId="0" borderId="1" xfId="0" applyNumberFormat="1" applyFont="1" applyBorder="1" applyAlignment="1">
      <alignment horizontal="left" vertical="center" wrapText="1"/>
    </xf>
    <xf numFmtId="1" fontId="36" fillId="0" borderId="9" xfId="0" applyNumberFormat="1" applyFont="1" applyBorder="1" applyAlignment="1">
      <alignment horizontal="left" vertical="center" wrapText="1"/>
    </xf>
    <xf numFmtId="1" fontId="39" fillId="0" borderId="9" xfId="0" applyNumberFormat="1" applyFont="1" applyBorder="1" applyAlignment="1">
      <alignment horizontal="left" vertical="center" wrapText="1"/>
    </xf>
    <xf numFmtId="1" fontId="0" fillId="0" borderId="0" xfId="0" applyNumberFormat="1"/>
    <xf numFmtId="0" fontId="3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abSelected="1" zoomScale="70" zoomScaleNormal="70" workbookViewId="0">
      <selection activeCell="H157" sqref="H157"/>
    </sheetView>
  </sheetViews>
  <sheetFormatPr defaultRowHeight="12.75" x14ac:dyDescent="0.2"/>
  <cols>
    <col min="1" max="1" width="5.42578125" style="2" customWidth="1"/>
    <col min="2" max="2" width="13.7109375" style="3" customWidth="1"/>
    <col min="3" max="3" width="25.42578125" customWidth="1"/>
    <col min="4" max="4" width="30.140625" customWidth="1"/>
    <col min="5" max="5" width="55.85546875" style="53" customWidth="1"/>
    <col min="6" max="6" width="33.42578125" style="53" customWidth="1"/>
    <col min="7" max="7" width="35.28515625" style="54" customWidth="1"/>
    <col min="8" max="8" width="22.85546875" style="176" customWidth="1"/>
    <col min="9" max="9" width="18.7109375" customWidth="1"/>
    <col min="10" max="10" width="24.42578125" customWidth="1"/>
    <col min="11" max="11" width="28.42578125" customWidth="1"/>
    <col min="12" max="12" width="30.140625" style="153" customWidth="1"/>
    <col min="13" max="13" width="19.5703125" style="90" customWidth="1"/>
  </cols>
  <sheetData>
    <row r="1" spans="1:13" ht="13.5" thickBot="1" x14ac:dyDescent="0.25">
      <c r="B1" s="2"/>
      <c r="C1" s="2"/>
      <c r="D1" s="2"/>
      <c r="E1" s="80"/>
      <c r="F1" s="80"/>
      <c r="G1" s="81"/>
      <c r="H1" s="159"/>
      <c r="I1" s="2"/>
      <c r="J1" s="2"/>
      <c r="K1" s="2"/>
      <c r="L1" s="143"/>
    </row>
    <row r="2" spans="1:13" s="32" customFormat="1" ht="50.25" customHeight="1" thickBot="1" x14ac:dyDescent="0.25">
      <c r="A2" s="44" t="s">
        <v>0</v>
      </c>
      <c r="B2" s="45" t="s">
        <v>6</v>
      </c>
      <c r="C2" s="123" t="s">
        <v>3</v>
      </c>
      <c r="D2" s="44" t="s">
        <v>4</v>
      </c>
      <c r="E2" s="45" t="s">
        <v>1</v>
      </c>
      <c r="F2" s="45" t="s">
        <v>2</v>
      </c>
      <c r="G2" s="46" t="s">
        <v>85</v>
      </c>
      <c r="H2" s="160" t="s">
        <v>86</v>
      </c>
      <c r="I2" s="45" t="s">
        <v>80</v>
      </c>
      <c r="J2" s="45" t="s">
        <v>81</v>
      </c>
      <c r="K2" s="45" t="s">
        <v>82</v>
      </c>
      <c r="L2" s="144" t="s">
        <v>240</v>
      </c>
      <c r="M2" s="91"/>
    </row>
    <row r="3" spans="1:13" s="1" customFormat="1" ht="45" customHeight="1" thickBot="1" x14ac:dyDescent="0.25">
      <c r="A3" s="131" t="s">
        <v>349</v>
      </c>
      <c r="B3" s="132"/>
      <c r="C3" s="132"/>
      <c r="D3" s="134"/>
      <c r="E3" s="134"/>
      <c r="F3" s="134"/>
      <c r="G3" s="129"/>
      <c r="H3" s="129"/>
      <c r="I3" s="129"/>
      <c r="J3" s="129"/>
      <c r="K3" s="129"/>
      <c r="L3" s="31"/>
      <c r="M3" s="92"/>
    </row>
    <row r="4" spans="1:13" s="52" customFormat="1" ht="15.75" x14ac:dyDescent="0.2">
      <c r="A4" s="51"/>
      <c r="B4" s="82">
        <v>40009</v>
      </c>
      <c r="C4" s="83">
        <v>18</v>
      </c>
      <c r="D4" s="61" t="s">
        <v>8</v>
      </c>
      <c r="E4" s="61" t="s">
        <v>190</v>
      </c>
      <c r="F4" s="61" t="s">
        <v>302</v>
      </c>
      <c r="G4" s="84" t="s">
        <v>191</v>
      </c>
      <c r="H4" s="161"/>
      <c r="I4" s="51"/>
      <c r="J4" s="51"/>
      <c r="K4" s="51"/>
      <c r="L4" s="142">
        <v>1</v>
      </c>
    </row>
    <row r="5" spans="1:13" s="52" customFormat="1" ht="31.5" x14ac:dyDescent="0.2">
      <c r="A5" s="51"/>
      <c r="B5" s="82">
        <v>40124</v>
      </c>
      <c r="C5" s="83">
        <v>24</v>
      </c>
      <c r="D5" s="61" t="s">
        <v>8</v>
      </c>
      <c r="E5" s="61" t="s">
        <v>192</v>
      </c>
      <c r="F5" s="61" t="s">
        <v>303</v>
      </c>
      <c r="G5" s="84" t="s">
        <v>193</v>
      </c>
      <c r="H5" s="161"/>
      <c r="I5" s="51"/>
      <c r="J5" s="51"/>
      <c r="K5" s="51"/>
      <c r="L5" s="142">
        <v>1</v>
      </c>
    </row>
    <row r="6" spans="1:13" s="52" customFormat="1" ht="15.75" x14ac:dyDescent="0.2">
      <c r="A6" s="51"/>
      <c r="B6" s="82">
        <v>40211</v>
      </c>
      <c r="C6" s="83">
        <v>26</v>
      </c>
      <c r="D6" s="61" t="s">
        <v>8</v>
      </c>
      <c r="E6" s="61" t="s">
        <v>194</v>
      </c>
      <c r="F6" s="61" t="s">
        <v>304</v>
      </c>
      <c r="G6" s="84" t="s">
        <v>195</v>
      </c>
      <c r="H6" s="161"/>
      <c r="I6" s="51"/>
      <c r="J6" s="51"/>
      <c r="K6" s="51"/>
      <c r="L6" s="142">
        <v>1</v>
      </c>
    </row>
    <row r="7" spans="1:13" s="52" customFormat="1" ht="15.75" x14ac:dyDescent="0.2">
      <c r="A7" s="51"/>
      <c r="B7" s="82">
        <v>40322</v>
      </c>
      <c r="C7" s="83">
        <v>29</v>
      </c>
      <c r="D7" s="61" t="s">
        <v>8</v>
      </c>
      <c r="E7" s="61" t="s">
        <v>196</v>
      </c>
      <c r="F7" s="61" t="s">
        <v>305</v>
      </c>
      <c r="G7" s="84" t="s">
        <v>197</v>
      </c>
      <c r="H7" s="161"/>
      <c r="I7" s="51"/>
      <c r="J7" s="51"/>
      <c r="K7" s="51"/>
      <c r="L7" s="142">
        <v>1</v>
      </c>
    </row>
    <row r="8" spans="1:13" s="52" customFormat="1" ht="15.75" x14ac:dyDescent="0.2">
      <c r="A8" s="51"/>
      <c r="B8" s="82">
        <v>40323</v>
      </c>
      <c r="C8" s="83">
        <v>30</v>
      </c>
      <c r="D8" s="61" t="s">
        <v>8</v>
      </c>
      <c r="E8" s="61" t="s">
        <v>198</v>
      </c>
      <c r="F8" s="61" t="s">
        <v>306</v>
      </c>
      <c r="G8" s="84" t="s">
        <v>199</v>
      </c>
      <c r="H8" s="161"/>
      <c r="I8" s="51"/>
      <c r="J8" s="51"/>
      <c r="K8" s="51"/>
      <c r="L8" s="142">
        <v>1</v>
      </c>
    </row>
    <row r="9" spans="1:13" s="52" customFormat="1" ht="31.5" x14ac:dyDescent="0.25">
      <c r="A9" s="51"/>
      <c r="B9" s="82">
        <v>40539</v>
      </c>
      <c r="C9" s="83">
        <v>40</v>
      </c>
      <c r="D9" s="61" t="s">
        <v>8</v>
      </c>
      <c r="E9" s="126" t="s">
        <v>200</v>
      </c>
      <c r="F9" s="61" t="s">
        <v>307</v>
      </c>
      <c r="G9" s="84" t="s">
        <v>201</v>
      </c>
      <c r="H9" s="161"/>
      <c r="I9" s="51"/>
      <c r="J9" s="51"/>
      <c r="K9" s="51"/>
      <c r="L9" s="142">
        <v>1</v>
      </c>
    </row>
    <row r="10" spans="1:13" s="52" customFormat="1" ht="31.5" x14ac:dyDescent="0.2">
      <c r="A10" s="51"/>
      <c r="B10" s="82">
        <v>40364</v>
      </c>
      <c r="C10" s="83">
        <v>41</v>
      </c>
      <c r="D10" s="61" t="s">
        <v>8</v>
      </c>
      <c r="E10" s="61" t="s">
        <v>202</v>
      </c>
      <c r="F10" s="61" t="s">
        <v>308</v>
      </c>
      <c r="G10" s="84" t="s">
        <v>203</v>
      </c>
      <c r="H10" s="161"/>
      <c r="I10" s="51"/>
      <c r="J10" s="51"/>
      <c r="K10" s="51"/>
      <c r="L10" s="142">
        <v>1</v>
      </c>
    </row>
    <row r="11" spans="1:13" s="52" customFormat="1" ht="31.5" x14ac:dyDescent="0.2">
      <c r="A11" s="51"/>
      <c r="B11" s="82">
        <v>40483</v>
      </c>
      <c r="C11" s="83">
        <v>43</v>
      </c>
      <c r="D11" s="61" t="s">
        <v>8</v>
      </c>
      <c r="E11" s="61" t="s">
        <v>204</v>
      </c>
      <c r="F11" s="61" t="s">
        <v>309</v>
      </c>
      <c r="G11" s="84" t="s">
        <v>205</v>
      </c>
      <c r="H11" s="161"/>
      <c r="I11" s="51"/>
      <c r="J11" s="51"/>
      <c r="K11" s="51"/>
      <c r="L11" s="142">
        <v>1</v>
      </c>
    </row>
    <row r="12" spans="1:13" s="52" customFormat="1" ht="31.5" x14ac:dyDescent="0.2">
      <c r="A12" s="51"/>
      <c r="B12" s="82">
        <v>40532</v>
      </c>
      <c r="C12" s="83">
        <v>59</v>
      </c>
      <c r="D12" s="61" t="s">
        <v>8</v>
      </c>
      <c r="E12" s="61" t="s">
        <v>206</v>
      </c>
      <c r="F12" s="61" t="s">
        <v>310</v>
      </c>
      <c r="G12" s="84" t="s">
        <v>207</v>
      </c>
      <c r="H12" s="161"/>
      <c r="I12" s="51"/>
      <c r="J12" s="51"/>
      <c r="K12" s="51"/>
      <c r="L12" s="142">
        <v>1</v>
      </c>
    </row>
    <row r="13" spans="1:13" s="52" customFormat="1" ht="31.5" x14ac:dyDescent="0.2">
      <c r="A13" s="51"/>
      <c r="B13" s="82">
        <v>40592</v>
      </c>
      <c r="C13" s="83">
        <v>61</v>
      </c>
      <c r="D13" s="61" t="s">
        <v>8</v>
      </c>
      <c r="E13" s="61" t="s">
        <v>208</v>
      </c>
      <c r="F13" s="61" t="s">
        <v>311</v>
      </c>
      <c r="G13" s="84" t="s">
        <v>209</v>
      </c>
      <c r="H13" s="161"/>
      <c r="I13" s="51"/>
      <c r="J13" s="51"/>
      <c r="K13" s="51"/>
      <c r="L13" s="142">
        <v>1</v>
      </c>
    </row>
    <row r="14" spans="1:13" s="52" customFormat="1" ht="15.75" x14ac:dyDescent="0.25">
      <c r="A14" s="51"/>
      <c r="B14" s="82">
        <v>40616</v>
      </c>
      <c r="C14" s="83">
        <v>62</v>
      </c>
      <c r="D14" s="61" t="s">
        <v>8</v>
      </c>
      <c r="E14" s="126" t="s">
        <v>210</v>
      </c>
      <c r="F14" s="61" t="s">
        <v>312</v>
      </c>
      <c r="G14" s="84" t="s">
        <v>211</v>
      </c>
      <c r="H14" s="161"/>
      <c r="I14" s="51"/>
      <c r="J14" s="51"/>
      <c r="K14" s="51"/>
      <c r="L14" s="142">
        <v>1</v>
      </c>
    </row>
    <row r="15" spans="1:13" s="52" customFormat="1" ht="31.5" x14ac:dyDescent="0.2">
      <c r="A15" s="51"/>
      <c r="B15" s="82">
        <v>40624</v>
      </c>
      <c r="C15" s="83">
        <v>63</v>
      </c>
      <c r="D15" s="61" t="s">
        <v>8</v>
      </c>
      <c r="E15" s="61" t="s">
        <v>212</v>
      </c>
      <c r="F15" s="61" t="s">
        <v>313</v>
      </c>
      <c r="G15" s="84" t="s">
        <v>213</v>
      </c>
      <c r="H15" s="161"/>
      <c r="I15" s="51"/>
      <c r="J15" s="51"/>
      <c r="K15" s="51"/>
      <c r="L15" s="142">
        <v>1</v>
      </c>
    </row>
    <row r="16" spans="1:13" s="52" customFormat="1" ht="31.5" x14ac:dyDescent="0.2">
      <c r="A16" s="51"/>
      <c r="B16" s="82">
        <v>40630</v>
      </c>
      <c r="C16" s="83">
        <v>64</v>
      </c>
      <c r="D16" s="61" t="s">
        <v>8</v>
      </c>
      <c r="E16" s="61" t="s">
        <v>215</v>
      </c>
      <c r="F16" s="61" t="s">
        <v>314</v>
      </c>
      <c r="G16" s="84" t="s">
        <v>214</v>
      </c>
      <c r="H16" s="161"/>
      <c r="I16" s="51"/>
      <c r="J16" s="51"/>
      <c r="K16" s="51"/>
      <c r="L16" s="142">
        <v>1</v>
      </c>
    </row>
    <row r="17" spans="1:13" s="52" customFormat="1" ht="31.5" x14ac:dyDescent="0.2">
      <c r="A17" s="51"/>
      <c r="B17" s="82">
        <v>40687</v>
      </c>
      <c r="C17" s="83">
        <v>71</v>
      </c>
      <c r="D17" s="61" t="s">
        <v>8</v>
      </c>
      <c r="E17" s="61" t="s">
        <v>216</v>
      </c>
      <c r="F17" s="61" t="s">
        <v>315</v>
      </c>
      <c r="G17" s="84" t="s">
        <v>217</v>
      </c>
      <c r="H17" s="161"/>
      <c r="I17" s="51"/>
      <c r="J17" s="51"/>
      <c r="K17" s="51"/>
      <c r="L17" s="142">
        <v>1</v>
      </c>
    </row>
    <row r="18" spans="1:13" s="52" customFormat="1" ht="31.5" x14ac:dyDescent="0.2">
      <c r="A18" s="51"/>
      <c r="B18" s="82">
        <v>40704</v>
      </c>
      <c r="C18" s="83">
        <v>73</v>
      </c>
      <c r="D18" s="61" t="s">
        <v>8</v>
      </c>
      <c r="E18" s="61" t="s">
        <v>317</v>
      </c>
      <c r="F18" s="61" t="s">
        <v>316</v>
      </c>
      <c r="G18" s="84" t="s">
        <v>218</v>
      </c>
      <c r="H18" s="161"/>
      <c r="I18" s="51"/>
      <c r="J18" s="51"/>
      <c r="K18" s="51"/>
      <c r="L18" s="142">
        <v>1</v>
      </c>
    </row>
    <row r="19" spans="1:13" s="52" customFormat="1" ht="31.5" x14ac:dyDescent="0.25">
      <c r="A19" s="51"/>
      <c r="B19" s="82">
        <v>40722</v>
      </c>
      <c r="C19" s="83">
        <v>76</v>
      </c>
      <c r="D19" s="61" t="s">
        <v>8</v>
      </c>
      <c r="E19" s="126" t="s">
        <v>219</v>
      </c>
      <c r="F19" s="61" t="s">
        <v>318</v>
      </c>
      <c r="G19" s="84" t="s">
        <v>220</v>
      </c>
      <c r="H19" s="161"/>
      <c r="I19" s="51"/>
      <c r="J19" s="51"/>
      <c r="K19" s="51"/>
      <c r="L19" s="142">
        <v>1</v>
      </c>
    </row>
    <row r="20" spans="1:13" s="52" customFormat="1" ht="31.5" x14ac:dyDescent="0.25">
      <c r="A20" s="51"/>
      <c r="B20" s="82">
        <v>40723</v>
      </c>
      <c r="C20" s="83">
        <v>77</v>
      </c>
      <c r="D20" s="61" t="s">
        <v>8</v>
      </c>
      <c r="E20" s="126" t="s">
        <v>221</v>
      </c>
      <c r="F20" s="61" t="s">
        <v>319</v>
      </c>
      <c r="G20" s="84" t="s">
        <v>222</v>
      </c>
      <c r="H20" s="161"/>
      <c r="I20" s="51"/>
      <c r="J20" s="51"/>
      <c r="K20" s="51"/>
      <c r="L20" s="142">
        <v>2</v>
      </c>
    </row>
    <row r="21" spans="1:13" s="52" customFormat="1" ht="15.75" x14ac:dyDescent="0.25">
      <c r="A21" s="51"/>
      <c r="B21" s="82">
        <v>40743</v>
      </c>
      <c r="C21" s="83">
        <v>78</v>
      </c>
      <c r="D21" s="61" t="s">
        <v>8</v>
      </c>
      <c r="E21" s="126" t="s">
        <v>223</v>
      </c>
      <c r="F21" s="61" t="s">
        <v>320</v>
      </c>
      <c r="G21" s="84" t="s">
        <v>224</v>
      </c>
      <c r="H21" s="161"/>
      <c r="I21" s="51"/>
      <c r="J21" s="51"/>
      <c r="K21" s="51"/>
      <c r="L21" s="142">
        <v>1</v>
      </c>
    </row>
    <row r="22" spans="1:13" s="52" customFormat="1" ht="15.75" x14ac:dyDescent="0.2">
      <c r="A22" s="51"/>
      <c r="B22" s="82">
        <v>40743</v>
      </c>
      <c r="C22" s="83">
        <v>79</v>
      </c>
      <c r="D22" s="61" t="s">
        <v>8</v>
      </c>
      <c r="E22" s="61" t="s">
        <v>322</v>
      </c>
      <c r="F22" s="61" t="s">
        <v>321</v>
      </c>
      <c r="G22" s="84" t="s">
        <v>224</v>
      </c>
      <c r="H22" s="161"/>
      <c r="I22" s="51"/>
      <c r="J22" s="51"/>
      <c r="K22" s="51"/>
      <c r="L22" s="142">
        <v>1</v>
      </c>
    </row>
    <row r="23" spans="1:13" s="52" customFormat="1" ht="15.75" x14ac:dyDescent="0.2">
      <c r="A23" s="51"/>
      <c r="B23" s="82">
        <v>40760</v>
      </c>
      <c r="C23" s="83">
        <v>81</v>
      </c>
      <c r="D23" s="61" t="s">
        <v>8</v>
      </c>
      <c r="E23" s="61" t="s">
        <v>324</v>
      </c>
      <c r="F23" s="61" t="s">
        <v>323</v>
      </c>
      <c r="G23" s="84" t="s">
        <v>328</v>
      </c>
      <c r="H23" s="161"/>
      <c r="I23" s="51"/>
      <c r="J23" s="51"/>
      <c r="K23" s="51"/>
      <c r="L23" s="142">
        <v>1</v>
      </c>
    </row>
    <row r="24" spans="1:13" s="52" customFormat="1" ht="31.5" x14ac:dyDescent="0.2">
      <c r="A24" s="51"/>
      <c r="B24" s="82">
        <v>40767</v>
      </c>
      <c r="C24" s="83">
        <v>82</v>
      </c>
      <c r="D24" s="61" t="s">
        <v>8</v>
      </c>
      <c r="E24" s="61" t="s">
        <v>325</v>
      </c>
      <c r="F24" s="61" t="s">
        <v>246</v>
      </c>
      <c r="G24" s="84" t="s">
        <v>329</v>
      </c>
      <c r="H24" s="161"/>
      <c r="I24" s="51"/>
      <c r="J24" s="51"/>
      <c r="K24" s="51"/>
      <c r="L24" s="142">
        <v>1</v>
      </c>
    </row>
    <row r="25" spans="1:13" s="52" customFormat="1" ht="15.75" x14ac:dyDescent="0.2">
      <c r="A25" s="51"/>
      <c r="B25" s="82">
        <v>40792</v>
      </c>
      <c r="C25" s="83">
        <v>84</v>
      </c>
      <c r="D25" s="61" t="s">
        <v>8</v>
      </c>
      <c r="E25" s="61" t="s">
        <v>327</v>
      </c>
      <c r="F25" s="61" t="s">
        <v>326</v>
      </c>
      <c r="G25" s="84" t="s">
        <v>330</v>
      </c>
      <c r="H25" s="161"/>
      <c r="I25" s="51"/>
      <c r="J25" s="51"/>
      <c r="K25" s="51"/>
      <c r="L25" s="142">
        <v>1</v>
      </c>
    </row>
    <row r="26" spans="1:13" s="52" customFormat="1" ht="15.75" x14ac:dyDescent="0.2">
      <c r="A26" s="51"/>
      <c r="B26" s="82">
        <v>40793</v>
      </c>
      <c r="C26" s="83">
        <v>85</v>
      </c>
      <c r="D26" s="61" t="s">
        <v>8</v>
      </c>
      <c r="E26" s="61" t="s">
        <v>332</v>
      </c>
      <c r="F26" s="61" t="s">
        <v>331</v>
      </c>
      <c r="G26" s="84" t="s">
        <v>343</v>
      </c>
      <c r="H26" s="161"/>
      <c r="I26" s="51"/>
      <c r="J26" s="51"/>
      <c r="K26" s="51"/>
      <c r="L26" s="142">
        <v>1</v>
      </c>
    </row>
    <row r="27" spans="1:13" s="52" customFormat="1" ht="15.75" x14ac:dyDescent="0.2">
      <c r="A27" s="51"/>
      <c r="B27" s="82">
        <v>40798</v>
      </c>
      <c r="C27" s="83">
        <v>86</v>
      </c>
      <c r="D27" s="61" t="s">
        <v>8</v>
      </c>
      <c r="E27" s="61" t="s">
        <v>334</v>
      </c>
      <c r="F27" s="61" t="s">
        <v>333</v>
      </c>
      <c r="G27" s="84" t="s">
        <v>344</v>
      </c>
      <c r="H27" s="161"/>
      <c r="I27" s="51"/>
      <c r="J27" s="51"/>
      <c r="K27" s="51"/>
      <c r="L27" s="142">
        <v>1</v>
      </c>
    </row>
    <row r="28" spans="1:13" s="52" customFormat="1" ht="15.75" x14ac:dyDescent="0.2">
      <c r="A28" s="51"/>
      <c r="B28" s="82">
        <v>40849</v>
      </c>
      <c r="C28" s="83">
        <v>88</v>
      </c>
      <c r="D28" s="61" t="s">
        <v>8</v>
      </c>
      <c r="E28" s="61" t="s">
        <v>336</v>
      </c>
      <c r="F28" s="61" t="s">
        <v>335</v>
      </c>
      <c r="G28" s="84" t="s">
        <v>345</v>
      </c>
      <c r="H28" s="161"/>
      <c r="I28" s="51"/>
      <c r="J28" s="51"/>
      <c r="K28" s="51"/>
      <c r="L28" s="142">
        <v>1</v>
      </c>
    </row>
    <row r="29" spans="1:13" s="52" customFormat="1" ht="31.5" x14ac:dyDescent="0.2">
      <c r="A29" s="51"/>
      <c r="B29" s="82">
        <v>40869</v>
      </c>
      <c r="C29" s="83">
        <v>89</v>
      </c>
      <c r="D29" s="61" t="s">
        <v>8</v>
      </c>
      <c r="E29" s="61" t="s">
        <v>338</v>
      </c>
      <c r="F29" s="61" t="s">
        <v>337</v>
      </c>
      <c r="G29" s="84" t="s">
        <v>346</v>
      </c>
      <c r="H29" s="161"/>
      <c r="I29" s="51"/>
      <c r="J29" s="51"/>
      <c r="K29" s="51"/>
      <c r="L29" s="142">
        <v>1</v>
      </c>
    </row>
    <row r="30" spans="1:13" s="52" customFormat="1" ht="31.5" x14ac:dyDescent="0.2">
      <c r="A30" s="51"/>
      <c r="B30" s="82">
        <v>40876</v>
      </c>
      <c r="C30" s="83">
        <v>90</v>
      </c>
      <c r="D30" s="61" t="s">
        <v>8</v>
      </c>
      <c r="E30" s="61" t="s">
        <v>340</v>
      </c>
      <c r="F30" s="61" t="s">
        <v>339</v>
      </c>
      <c r="G30" s="84" t="s">
        <v>347</v>
      </c>
      <c r="H30" s="161"/>
      <c r="I30" s="51"/>
      <c r="J30" s="51"/>
      <c r="K30" s="51"/>
      <c r="L30" s="142">
        <v>1</v>
      </c>
    </row>
    <row r="31" spans="1:13" s="52" customFormat="1" ht="16.5" thickBot="1" x14ac:dyDescent="0.25">
      <c r="A31" s="51"/>
      <c r="B31" s="82">
        <v>40891</v>
      </c>
      <c r="C31" s="85">
        <v>91</v>
      </c>
      <c r="D31" s="61" t="s">
        <v>8</v>
      </c>
      <c r="E31" s="63" t="s">
        <v>342</v>
      </c>
      <c r="F31" s="63" t="s">
        <v>341</v>
      </c>
      <c r="G31" s="84" t="s">
        <v>348</v>
      </c>
      <c r="H31" s="161"/>
      <c r="I31" s="51"/>
      <c r="J31" s="51"/>
      <c r="K31" s="51"/>
      <c r="L31" s="142">
        <v>1</v>
      </c>
    </row>
    <row r="32" spans="1:13" s="28" customFormat="1" ht="63.75" customHeight="1" thickBot="1" x14ac:dyDescent="0.25">
      <c r="A32" s="127" t="s">
        <v>225</v>
      </c>
      <c r="B32" s="128"/>
      <c r="C32" s="128"/>
      <c r="D32" s="128"/>
      <c r="E32" s="128"/>
      <c r="F32" s="128"/>
      <c r="G32" s="128"/>
      <c r="H32" s="162"/>
      <c r="I32" s="42"/>
      <c r="J32" s="42"/>
      <c r="K32" s="42"/>
      <c r="L32" s="145">
        <f>SUM(L4:L31)</f>
        <v>29</v>
      </c>
      <c r="M32" s="93"/>
    </row>
    <row r="33" spans="1:13" s="52" customFormat="1" ht="16.5" thickBot="1" x14ac:dyDescent="0.25">
      <c r="A33" s="51"/>
      <c r="B33" s="51"/>
      <c r="C33" s="51"/>
      <c r="D33" s="85"/>
      <c r="E33" s="63"/>
      <c r="F33" s="63"/>
      <c r="G33" s="84"/>
      <c r="H33" s="161"/>
      <c r="I33" s="51"/>
      <c r="J33" s="51"/>
      <c r="K33" s="51"/>
      <c r="L33" s="142"/>
    </row>
    <row r="34" spans="1:13" s="32" customFormat="1" ht="50.25" customHeight="1" thickBot="1" x14ac:dyDescent="0.25">
      <c r="A34" s="44" t="s">
        <v>0</v>
      </c>
      <c r="B34" s="45" t="s">
        <v>6</v>
      </c>
      <c r="C34" s="45" t="s">
        <v>3</v>
      </c>
      <c r="D34" s="47" t="s">
        <v>4</v>
      </c>
      <c r="E34" s="47" t="s">
        <v>1</v>
      </c>
      <c r="F34" s="47" t="s">
        <v>2</v>
      </c>
      <c r="G34" s="46" t="s">
        <v>85</v>
      </c>
      <c r="H34" s="160" t="s">
        <v>86</v>
      </c>
      <c r="I34" s="45" t="s">
        <v>80</v>
      </c>
      <c r="J34" s="45" t="s">
        <v>81</v>
      </c>
      <c r="K34" s="45" t="s">
        <v>82</v>
      </c>
      <c r="L34" s="144" t="s">
        <v>186</v>
      </c>
      <c r="M34" s="91"/>
    </row>
    <row r="35" spans="1:13" s="1" customFormat="1" ht="45" customHeight="1" thickBot="1" x14ac:dyDescent="0.25">
      <c r="A35" s="131">
        <v>2012</v>
      </c>
      <c r="B35" s="132"/>
      <c r="C35" s="132"/>
      <c r="D35" s="132"/>
      <c r="E35" s="132"/>
      <c r="F35" s="132"/>
      <c r="G35" s="129"/>
      <c r="H35" s="129"/>
      <c r="I35" s="129"/>
      <c r="J35" s="129"/>
      <c r="K35" s="129"/>
      <c r="L35" s="31"/>
      <c r="M35" s="92"/>
    </row>
    <row r="36" spans="1:13" s="1" customFormat="1" ht="15.75" x14ac:dyDescent="0.2">
      <c r="A36" s="4"/>
      <c r="B36" s="9">
        <v>40955</v>
      </c>
      <c r="C36" s="4" t="s">
        <v>87</v>
      </c>
      <c r="D36" s="4" t="s">
        <v>8</v>
      </c>
      <c r="E36" s="4" t="s">
        <v>10</v>
      </c>
      <c r="F36" s="4"/>
      <c r="G36" s="5" t="s">
        <v>117</v>
      </c>
      <c r="H36" s="163"/>
      <c r="I36" s="4"/>
      <c r="J36" s="4">
        <v>140</v>
      </c>
      <c r="K36" s="4">
        <f>SUM(H36:J36)</f>
        <v>140</v>
      </c>
      <c r="L36" s="146">
        <v>1</v>
      </c>
      <c r="M36" s="92"/>
    </row>
    <row r="37" spans="1:13" s="1" customFormat="1" ht="15.75" x14ac:dyDescent="0.2">
      <c r="A37" s="4"/>
      <c r="B37" s="9">
        <v>40955</v>
      </c>
      <c r="C37" s="4" t="s">
        <v>88</v>
      </c>
      <c r="D37" s="4" t="s">
        <v>8</v>
      </c>
      <c r="E37" s="4" t="s">
        <v>7</v>
      </c>
      <c r="F37" s="4"/>
      <c r="G37" s="5" t="s">
        <v>117</v>
      </c>
      <c r="H37" s="163"/>
      <c r="I37" s="4"/>
      <c r="J37" s="4">
        <v>87</v>
      </c>
      <c r="K37" s="4">
        <f>SUM(H37:J37)</f>
        <v>87</v>
      </c>
      <c r="L37" s="146">
        <v>1</v>
      </c>
      <c r="M37" s="92"/>
    </row>
    <row r="38" spans="1:13" s="1" customFormat="1" ht="15.75" x14ac:dyDescent="0.2">
      <c r="A38" s="4"/>
      <c r="B38" s="9">
        <v>40959</v>
      </c>
      <c r="C38" s="4" t="s">
        <v>89</v>
      </c>
      <c r="D38" s="4" t="s">
        <v>8</v>
      </c>
      <c r="E38" s="4" t="s">
        <v>7</v>
      </c>
      <c r="F38" s="4"/>
      <c r="G38" s="5" t="s">
        <v>118</v>
      </c>
      <c r="H38" s="163"/>
      <c r="I38" s="4"/>
      <c r="J38" s="4">
        <v>97.2</v>
      </c>
      <c r="K38" s="4">
        <f>SUM(H38:J38)</f>
        <v>97.2</v>
      </c>
      <c r="L38" s="146">
        <v>1</v>
      </c>
      <c r="M38" s="92"/>
    </row>
    <row r="39" spans="1:13" s="1" customFormat="1" ht="15.75" x14ac:dyDescent="0.2">
      <c r="A39" s="4"/>
      <c r="B39" s="9">
        <v>40960</v>
      </c>
      <c r="C39" s="4" t="s">
        <v>90</v>
      </c>
      <c r="D39" s="4" t="s">
        <v>8</v>
      </c>
      <c r="E39" s="4" t="s">
        <v>10</v>
      </c>
      <c r="F39" s="4"/>
      <c r="G39" s="5" t="s">
        <v>119</v>
      </c>
      <c r="H39" s="163"/>
      <c r="I39" s="4"/>
      <c r="J39" s="4">
        <v>103.8</v>
      </c>
      <c r="K39" s="4">
        <f>SUM(H39:J39)</f>
        <v>103.8</v>
      </c>
      <c r="L39" s="146">
        <v>1</v>
      </c>
      <c r="M39" s="92"/>
    </row>
    <row r="40" spans="1:13" s="1" customFormat="1" ht="15.75" x14ac:dyDescent="0.2">
      <c r="A40" s="4"/>
      <c r="B40" s="9">
        <v>40960</v>
      </c>
      <c r="C40" s="4" t="s">
        <v>91</v>
      </c>
      <c r="D40" s="4" t="s">
        <v>8</v>
      </c>
      <c r="E40" s="4" t="s">
        <v>7</v>
      </c>
      <c r="F40" s="4"/>
      <c r="G40" s="5" t="s">
        <v>119</v>
      </c>
      <c r="H40" s="163"/>
      <c r="I40" s="4"/>
      <c r="J40" s="4">
        <v>160</v>
      </c>
      <c r="K40" s="4">
        <f>SUM(H40:J40)</f>
        <v>160</v>
      </c>
      <c r="L40" s="146">
        <v>1</v>
      </c>
      <c r="M40" s="92"/>
    </row>
    <row r="41" spans="1:13" s="37" customFormat="1" ht="15.75" x14ac:dyDescent="0.2">
      <c r="A41" s="7"/>
      <c r="B41" s="6">
        <v>40960</v>
      </c>
      <c r="C41" s="7" t="s">
        <v>92</v>
      </c>
      <c r="D41" s="7" t="s">
        <v>8</v>
      </c>
      <c r="E41" s="7" t="s">
        <v>83</v>
      </c>
      <c r="F41" s="7"/>
      <c r="G41" s="33" t="s">
        <v>119</v>
      </c>
      <c r="H41" s="59"/>
      <c r="I41" s="7"/>
      <c r="J41" s="7"/>
      <c r="K41" s="7"/>
      <c r="L41" s="146">
        <v>1</v>
      </c>
      <c r="M41" s="94"/>
    </row>
    <row r="42" spans="1:13" s="1" customFormat="1" ht="15.75" x14ac:dyDescent="0.2">
      <c r="A42" s="4"/>
      <c r="B42" s="9">
        <v>40960</v>
      </c>
      <c r="C42" s="4" t="s">
        <v>93</v>
      </c>
      <c r="D42" s="4" t="s">
        <v>8</v>
      </c>
      <c r="E42" s="4" t="s">
        <v>7</v>
      </c>
      <c r="F42" s="4"/>
      <c r="G42" s="5" t="s">
        <v>119</v>
      </c>
      <c r="H42" s="163"/>
      <c r="I42" s="4"/>
      <c r="J42" s="4">
        <v>146</v>
      </c>
      <c r="K42" s="4">
        <f>SUM(H42:J42)</f>
        <v>146</v>
      </c>
      <c r="L42" s="146">
        <v>1</v>
      </c>
      <c r="M42" s="92"/>
    </row>
    <row r="43" spans="1:13" s="1" customFormat="1" ht="15.75" x14ac:dyDescent="0.2">
      <c r="A43" s="4"/>
      <c r="B43" s="9">
        <v>40967</v>
      </c>
      <c r="C43" s="4" t="s">
        <v>94</v>
      </c>
      <c r="D43" s="4" t="s">
        <v>8</v>
      </c>
      <c r="E43" s="4" t="s">
        <v>7</v>
      </c>
      <c r="F43" s="4"/>
      <c r="G43" s="5" t="s">
        <v>120</v>
      </c>
      <c r="H43" s="163"/>
      <c r="I43" s="4"/>
      <c r="J43" s="4">
        <v>156.1</v>
      </c>
      <c r="K43" s="4">
        <f>SUM(H43:J43)</f>
        <v>156.1</v>
      </c>
      <c r="L43" s="146">
        <v>1</v>
      </c>
      <c r="M43" s="92"/>
    </row>
    <row r="44" spans="1:13" s="1" customFormat="1" ht="15.75" x14ac:dyDescent="0.2">
      <c r="A44" s="4"/>
      <c r="B44" s="9">
        <v>40987</v>
      </c>
      <c r="C44" s="4" t="s">
        <v>95</v>
      </c>
      <c r="D44" s="4" t="s">
        <v>8</v>
      </c>
      <c r="E44" s="4" t="s">
        <v>14</v>
      </c>
      <c r="F44" s="4"/>
      <c r="G44" s="5" t="s">
        <v>122</v>
      </c>
      <c r="H44" s="163"/>
      <c r="I44" s="4"/>
      <c r="J44" s="4">
        <v>87.9</v>
      </c>
      <c r="K44" s="4">
        <f>SUM(H44:J44)</f>
        <v>87.9</v>
      </c>
      <c r="L44" s="146">
        <v>1</v>
      </c>
      <c r="M44" s="92"/>
    </row>
    <row r="45" spans="1:13" s="1" customFormat="1" ht="15.75" x14ac:dyDescent="0.2">
      <c r="A45" s="4"/>
      <c r="B45" s="9">
        <v>40991</v>
      </c>
      <c r="C45" s="4" t="s">
        <v>96</v>
      </c>
      <c r="D45" s="4" t="s">
        <v>8</v>
      </c>
      <c r="E45" s="4" t="s">
        <v>113</v>
      </c>
      <c r="F45" s="4"/>
      <c r="G45" s="5" t="s">
        <v>121</v>
      </c>
      <c r="H45" s="163"/>
      <c r="I45" s="4"/>
      <c r="J45" s="4">
        <v>80.099999999999994</v>
      </c>
      <c r="K45" s="4">
        <f>SUM(H45:J45)</f>
        <v>80.099999999999994</v>
      </c>
      <c r="L45" s="146">
        <v>1</v>
      </c>
      <c r="M45" s="92"/>
    </row>
    <row r="46" spans="1:13" s="37" customFormat="1" ht="15.75" x14ac:dyDescent="0.2">
      <c r="A46" s="7"/>
      <c r="B46" s="6">
        <v>41008</v>
      </c>
      <c r="C46" s="7" t="s">
        <v>97</v>
      </c>
      <c r="D46" s="7" t="s">
        <v>8</v>
      </c>
      <c r="E46" s="7" t="s">
        <v>10</v>
      </c>
      <c r="F46" s="7"/>
      <c r="G46" s="33" t="s">
        <v>123</v>
      </c>
      <c r="H46" s="59"/>
      <c r="I46" s="7"/>
      <c r="J46" s="7"/>
      <c r="K46" s="7">
        <f>SUM(H46:J46)</f>
        <v>0</v>
      </c>
      <c r="L46" s="146">
        <v>1</v>
      </c>
      <c r="M46" s="94"/>
    </row>
    <row r="47" spans="1:13" s="1" customFormat="1" ht="15.75" x14ac:dyDescent="0.2">
      <c r="A47" s="4"/>
      <c r="B47" s="9">
        <v>41012</v>
      </c>
      <c r="C47" s="4" t="s">
        <v>98</v>
      </c>
      <c r="D47" s="4" t="s">
        <v>8</v>
      </c>
      <c r="E47" s="4" t="s">
        <v>14</v>
      </c>
      <c r="F47" s="4"/>
      <c r="G47" s="5" t="s">
        <v>125</v>
      </c>
      <c r="H47" s="163"/>
      <c r="I47" s="4"/>
      <c r="J47" s="4">
        <v>109</v>
      </c>
      <c r="K47" s="4">
        <f>SUM(H47:J47)</f>
        <v>109</v>
      </c>
      <c r="L47" s="146">
        <v>1</v>
      </c>
      <c r="M47" s="92"/>
    </row>
    <row r="48" spans="1:13" s="1" customFormat="1" ht="15.75" x14ac:dyDescent="0.2">
      <c r="A48" s="4"/>
      <c r="B48" s="9">
        <v>41012</v>
      </c>
      <c r="C48" s="4" t="s">
        <v>99</v>
      </c>
      <c r="D48" s="4" t="s">
        <v>8</v>
      </c>
      <c r="E48" s="4" t="s">
        <v>113</v>
      </c>
      <c r="F48" s="4"/>
      <c r="G48" s="5" t="s">
        <v>125</v>
      </c>
      <c r="H48" s="163"/>
      <c r="I48" s="4"/>
      <c r="J48" s="4">
        <v>124.5</v>
      </c>
      <c r="K48" s="4">
        <f>SUM(H48:J48)</f>
        <v>124.5</v>
      </c>
      <c r="L48" s="146">
        <v>1</v>
      </c>
      <c r="M48" s="92"/>
    </row>
    <row r="49" spans="1:13" s="1" customFormat="1" ht="15.75" x14ac:dyDescent="0.2">
      <c r="A49" s="4"/>
      <c r="B49" s="9">
        <v>40991</v>
      </c>
      <c r="C49" s="4" t="s">
        <v>100</v>
      </c>
      <c r="D49" s="4" t="s">
        <v>8</v>
      </c>
      <c r="E49" s="4" t="s">
        <v>113</v>
      </c>
      <c r="F49" s="4"/>
      <c r="G49" s="5" t="s">
        <v>121</v>
      </c>
      <c r="H49" s="163"/>
      <c r="I49" s="4"/>
      <c r="J49" s="4">
        <v>80.599999999999994</v>
      </c>
      <c r="K49" s="4">
        <f>SUM(H49:J49)</f>
        <v>80.599999999999994</v>
      </c>
      <c r="L49" s="146">
        <v>1</v>
      </c>
      <c r="M49" s="92"/>
    </row>
    <row r="50" spans="1:13" s="36" customFormat="1" ht="15.75" x14ac:dyDescent="0.2">
      <c r="A50" s="4"/>
      <c r="B50" s="9">
        <v>41053</v>
      </c>
      <c r="C50" s="4" t="s">
        <v>101</v>
      </c>
      <c r="D50" s="4" t="s">
        <v>8</v>
      </c>
      <c r="E50" s="4" t="s">
        <v>7</v>
      </c>
      <c r="F50" s="4"/>
      <c r="G50" s="5" t="s">
        <v>126</v>
      </c>
      <c r="H50" s="163"/>
      <c r="I50" s="4"/>
      <c r="J50" s="4"/>
      <c r="K50" s="4">
        <f>SUM(H50:J50)</f>
        <v>0</v>
      </c>
      <c r="L50" s="146">
        <v>1</v>
      </c>
      <c r="M50" s="96"/>
    </row>
    <row r="51" spans="1:13" s="1" customFormat="1" ht="15.75" x14ac:dyDescent="0.2">
      <c r="A51" s="4"/>
      <c r="B51" s="9">
        <v>41106</v>
      </c>
      <c r="C51" s="4" t="s">
        <v>102</v>
      </c>
      <c r="D51" s="4" t="s">
        <v>8</v>
      </c>
      <c r="E51" s="4" t="s">
        <v>23</v>
      </c>
      <c r="F51" s="4"/>
      <c r="G51" s="5" t="s">
        <v>127</v>
      </c>
      <c r="H51" s="163"/>
      <c r="I51" s="4"/>
      <c r="J51" s="4">
        <v>72</v>
      </c>
      <c r="K51" s="4">
        <f>SUM(H51:J51)</f>
        <v>72</v>
      </c>
      <c r="L51" s="146">
        <v>1</v>
      </c>
      <c r="M51" s="92"/>
    </row>
    <row r="52" spans="1:13" s="1" customFormat="1" ht="15.75" x14ac:dyDescent="0.2">
      <c r="A52" s="4"/>
      <c r="B52" s="9">
        <v>41138</v>
      </c>
      <c r="C52" s="4" t="s">
        <v>103</v>
      </c>
      <c r="D52" s="4" t="s">
        <v>8</v>
      </c>
      <c r="E52" s="4" t="s">
        <v>7</v>
      </c>
      <c r="F52" s="4"/>
      <c r="G52" s="5" t="s">
        <v>128</v>
      </c>
      <c r="H52" s="163"/>
      <c r="I52" s="4"/>
      <c r="J52" s="4"/>
      <c r="K52" s="4">
        <f>SUM(H52:J52)</f>
        <v>0</v>
      </c>
      <c r="L52" s="146">
        <v>1</v>
      </c>
      <c r="M52" s="92"/>
    </row>
    <row r="53" spans="1:13" s="1" customFormat="1" ht="15.75" x14ac:dyDescent="0.2">
      <c r="A53" s="4"/>
      <c r="B53" s="9">
        <v>41149</v>
      </c>
      <c r="C53" s="4" t="s">
        <v>104</v>
      </c>
      <c r="D53" s="4" t="s">
        <v>8</v>
      </c>
      <c r="E53" s="4" t="s">
        <v>7</v>
      </c>
      <c r="F53" s="4"/>
      <c r="G53" s="5" t="s">
        <v>129</v>
      </c>
      <c r="H53" s="163"/>
      <c r="I53" s="4"/>
      <c r="J53" s="4">
        <v>72.3</v>
      </c>
      <c r="K53" s="4">
        <f>SUM(H53:J53)</f>
        <v>72.3</v>
      </c>
      <c r="L53" s="146">
        <v>1</v>
      </c>
      <c r="M53" s="92"/>
    </row>
    <row r="54" spans="1:13" s="1" customFormat="1" ht="15.75" x14ac:dyDescent="0.2">
      <c r="A54" s="4"/>
      <c r="B54" s="9">
        <v>41151</v>
      </c>
      <c r="C54" s="4" t="s">
        <v>105</v>
      </c>
      <c r="D54" s="4" t="s">
        <v>8</v>
      </c>
      <c r="E54" s="4" t="s">
        <v>7</v>
      </c>
      <c r="F54" s="4"/>
      <c r="G54" s="5" t="s">
        <v>130</v>
      </c>
      <c r="H54" s="163"/>
      <c r="I54" s="4"/>
      <c r="J54" s="4">
        <v>142.15</v>
      </c>
      <c r="K54" s="4">
        <f>SUM(H54:J54)</f>
        <v>142.15</v>
      </c>
      <c r="L54" s="146">
        <v>1</v>
      </c>
      <c r="M54" s="92"/>
    </row>
    <row r="55" spans="1:13" s="1" customFormat="1" ht="15.75" x14ac:dyDescent="0.2">
      <c r="A55" s="4"/>
      <c r="B55" s="9">
        <v>41152</v>
      </c>
      <c r="C55" s="4" t="s">
        <v>106</v>
      </c>
      <c r="D55" s="4" t="s">
        <v>8</v>
      </c>
      <c r="E55" s="4" t="s">
        <v>112</v>
      </c>
      <c r="F55" s="4"/>
      <c r="G55" s="5" t="s">
        <v>131</v>
      </c>
      <c r="H55" s="163"/>
      <c r="I55" s="4"/>
      <c r="J55" s="4">
        <v>95</v>
      </c>
      <c r="K55" s="4">
        <f>SUM(H55:J55)</f>
        <v>95</v>
      </c>
      <c r="L55" s="146">
        <v>1</v>
      </c>
      <c r="M55" s="92"/>
    </row>
    <row r="56" spans="1:13" s="1" customFormat="1" ht="15.75" x14ac:dyDescent="0.2">
      <c r="A56" s="4"/>
      <c r="B56" s="9">
        <v>41172</v>
      </c>
      <c r="C56" s="4" t="s">
        <v>107</v>
      </c>
      <c r="D56" s="4" t="s">
        <v>8</v>
      </c>
      <c r="E56" s="4" t="s">
        <v>15</v>
      </c>
      <c r="F56" s="4"/>
      <c r="G56" s="5" t="s">
        <v>132</v>
      </c>
      <c r="H56" s="163"/>
      <c r="I56" s="4"/>
      <c r="J56" s="4">
        <v>54.1</v>
      </c>
      <c r="K56" s="4">
        <f>SUM(H56:J56)</f>
        <v>54.1</v>
      </c>
      <c r="L56" s="146">
        <v>1</v>
      </c>
      <c r="M56" s="92"/>
    </row>
    <row r="57" spans="1:13" s="1" customFormat="1" ht="15.75" x14ac:dyDescent="0.2">
      <c r="A57" s="4"/>
      <c r="B57" s="9">
        <v>41222</v>
      </c>
      <c r="C57" s="4" t="s">
        <v>108</v>
      </c>
      <c r="D57" s="4" t="s">
        <v>8</v>
      </c>
      <c r="E57" s="4" t="s">
        <v>114</v>
      </c>
      <c r="F57" s="4"/>
      <c r="G57" s="5" t="s">
        <v>133</v>
      </c>
      <c r="H57" s="163"/>
      <c r="I57" s="4"/>
      <c r="J57" s="4">
        <v>120</v>
      </c>
      <c r="K57" s="4">
        <f>SUM(H57:J57)</f>
        <v>120</v>
      </c>
      <c r="L57" s="146">
        <v>1</v>
      </c>
      <c r="M57" s="92"/>
    </row>
    <row r="58" spans="1:13" s="1" customFormat="1" ht="15.75" x14ac:dyDescent="0.2">
      <c r="A58" s="4"/>
      <c r="B58" s="9">
        <v>41246</v>
      </c>
      <c r="C58" s="4" t="s">
        <v>109</v>
      </c>
      <c r="D58" s="4" t="s">
        <v>8</v>
      </c>
      <c r="E58" s="4" t="s">
        <v>9</v>
      </c>
      <c r="F58" s="4"/>
      <c r="G58" s="5" t="s">
        <v>134</v>
      </c>
      <c r="H58" s="163"/>
      <c r="I58" s="4"/>
      <c r="J58" s="4">
        <v>120.1</v>
      </c>
      <c r="K58" s="4">
        <f>SUM(H58:J58)</f>
        <v>120.1</v>
      </c>
      <c r="L58" s="146">
        <v>1</v>
      </c>
      <c r="M58" s="92"/>
    </row>
    <row r="59" spans="1:13" s="1" customFormat="1" ht="15.75" x14ac:dyDescent="0.2">
      <c r="A59" s="4"/>
      <c r="B59" s="9">
        <v>41255</v>
      </c>
      <c r="C59" s="4" t="s">
        <v>110</v>
      </c>
      <c r="D59" s="4" t="s">
        <v>8</v>
      </c>
      <c r="E59" s="4" t="s">
        <v>59</v>
      </c>
      <c r="F59" s="4"/>
      <c r="G59" s="5" t="s">
        <v>135</v>
      </c>
      <c r="H59" s="163"/>
      <c r="I59" s="4"/>
      <c r="J59" s="4">
        <v>104.1</v>
      </c>
      <c r="K59" s="4">
        <f>SUM(H59:J59)</f>
        <v>104.1</v>
      </c>
      <c r="L59" s="146">
        <v>1</v>
      </c>
      <c r="M59" s="92"/>
    </row>
    <row r="60" spans="1:13" s="1" customFormat="1" ht="16.5" thickBot="1" x14ac:dyDescent="0.25">
      <c r="A60" s="4"/>
      <c r="B60" s="9">
        <v>41271</v>
      </c>
      <c r="C60" s="4" t="s">
        <v>111</v>
      </c>
      <c r="D60" s="4" t="s">
        <v>8</v>
      </c>
      <c r="E60" s="4" t="s">
        <v>14</v>
      </c>
      <c r="F60" s="4"/>
      <c r="G60" s="5" t="s">
        <v>136</v>
      </c>
      <c r="H60" s="163"/>
      <c r="I60" s="4"/>
      <c r="J60" s="4">
        <v>102</v>
      </c>
      <c r="K60" s="4">
        <f>SUM(H60:J60)</f>
        <v>102</v>
      </c>
      <c r="L60" s="146">
        <v>1</v>
      </c>
      <c r="M60" s="92"/>
    </row>
    <row r="61" spans="1:13" s="28" customFormat="1" ht="63.75" customHeight="1" thickBot="1" x14ac:dyDescent="0.25">
      <c r="A61" s="127" t="s">
        <v>124</v>
      </c>
      <c r="B61" s="128"/>
      <c r="C61" s="128"/>
      <c r="D61" s="128"/>
      <c r="E61" s="128"/>
      <c r="F61" s="128"/>
      <c r="G61" s="128"/>
      <c r="H61" s="164"/>
      <c r="I61" s="154"/>
      <c r="J61" s="154">
        <f>SUM(J36:J60)</f>
        <v>2253.9499999999998</v>
      </c>
      <c r="K61" s="154">
        <f>SUM(K36:K60)</f>
        <v>2253.9499999999998</v>
      </c>
      <c r="L61" s="145">
        <f>SUM(L36:L60)</f>
        <v>25</v>
      </c>
      <c r="M61" s="93"/>
    </row>
    <row r="62" spans="1:13" s="32" customFormat="1" ht="57.75" customHeight="1" thickBot="1" x14ac:dyDescent="0.25">
      <c r="A62" s="44" t="s">
        <v>0</v>
      </c>
      <c r="B62" s="45" t="s">
        <v>6</v>
      </c>
      <c r="C62" s="45" t="s">
        <v>3</v>
      </c>
      <c r="D62" s="47" t="s">
        <v>4</v>
      </c>
      <c r="E62" s="47" t="s">
        <v>1</v>
      </c>
      <c r="F62" s="47" t="s">
        <v>2</v>
      </c>
      <c r="G62" s="46" t="s">
        <v>85</v>
      </c>
      <c r="H62" s="160" t="s">
        <v>86</v>
      </c>
      <c r="I62" s="45" t="s">
        <v>80</v>
      </c>
      <c r="J62" s="45" t="s">
        <v>81</v>
      </c>
      <c r="K62" s="45" t="s">
        <v>82</v>
      </c>
      <c r="L62" s="144" t="s">
        <v>187</v>
      </c>
      <c r="M62" s="91"/>
    </row>
    <row r="63" spans="1:13" s="1" customFormat="1" ht="51" customHeight="1" thickBot="1" x14ac:dyDescent="0.25">
      <c r="A63" s="131">
        <v>2013</v>
      </c>
      <c r="B63" s="132"/>
      <c r="C63" s="132"/>
      <c r="D63" s="132"/>
      <c r="E63" s="132"/>
      <c r="F63" s="132"/>
      <c r="G63" s="129"/>
      <c r="H63" s="129"/>
      <c r="I63" s="129"/>
      <c r="J63" s="129"/>
      <c r="K63" s="129"/>
      <c r="L63" s="31"/>
      <c r="M63" s="92"/>
    </row>
    <row r="64" spans="1:13" s="8" customFormat="1" ht="15.75" x14ac:dyDescent="0.2">
      <c r="A64" s="13"/>
      <c r="B64" s="41">
        <v>41292</v>
      </c>
      <c r="C64" s="13" t="s">
        <v>29</v>
      </c>
      <c r="D64" s="13" t="s">
        <v>8</v>
      </c>
      <c r="E64" s="13" t="s">
        <v>7</v>
      </c>
      <c r="F64" s="13"/>
      <c r="G64" s="40" t="s">
        <v>137</v>
      </c>
      <c r="H64" s="165"/>
      <c r="I64" s="13"/>
      <c r="J64" s="13"/>
      <c r="K64" s="13">
        <v>2000</v>
      </c>
      <c r="L64" s="147">
        <v>1</v>
      </c>
      <c r="M64" s="97"/>
    </row>
    <row r="65" spans="1:13" s="8" customFormat="1" ht="15.75" x14ac:dyDescent="0.2">
      <c r="A65" s="4"/>
      <c r="B65" s="9">
        <v>41309</v>
      </c>
      <c r="C65" s="4" t="s">
        <v>30</v>
      </c>
      <c r="D65" s="4" t="s">
        <v>8</v>
      </c>
      <c r="E65" s="4" t="s">
        <v>9</v>
      </c>
      <c r="F65" s="4"/>
      <c r="G65" s="5" t="s">
        <v>138</v>
      </c>
      <c r="H65" s="163"/>
      <c r="I65" s="4"/>
      <c r="J65" s="4"/>
      <c r="K65" s="4">
        <v>3613</v>
      </c>
      <c r="L65" s="146">
        <v>1</v>
      </c>
      <c r="M65" s="97"/>
    </row>
    <row r="66" spans="1:13" s="8" customFormat="1" ht="15.75" x14ac:dyDescent="0.2">
      <c r="A66" s="4"/>
      <c r="B66" s="9">
        <v>41368</v>
      </c>
      <c r="C66" s="4" t="s">
        <v>31</v>
      </c>
      <c r="D66" s="4" t="s">
        <v>8</v>
      </c>
      <c r="E66" s="4" t="s">
        <v>9</v>
      </c>
      <c r="F66" s="4"/>
      <c r="G66" s="5" t="s">
        <v>139</v>
      </c>
      <c r="H66" s="163"/>
      <c r="I66" s="4"/>
      <c r="J66" s="4"/>
      <c r="K66" s="4">
        <v>2600</v>
      </c>
      <c r="L66" s="146">
        <v>1</v>
      </c>
      <c r="M66" s="97"/>
    </row>
    <row r="67" spans="1:13" s="8" customFormat="1" ht="15.75" x14ac:dyDescent="0.2">
      <c r="A67" s="4"/>
      <c r="B67" s="9">
        <v>41402</v>
      </c>
      <c r="C67" s="4" t="s">
        <v>32</v>
      </c>
      <c r="D67" s="4" t="s">
        <v>8</v>
      </c>
      <c r="E67" s="4" t="s">
        <v>7</v>
      </c>
      <c r="F67" s="4"/>
      <c r="G67" s="5" t="s">
        <v>140</v>
      </c>
      <c r="H67" s="163"/>
      <c r="I67" s="4"/>
      <c r="J67" s="4"/>
      <c r="K67" s="4">
        <v>2580</v>
      </c>
      <c r="L67" s="146">
        <v>1</v>
      </c>
      <c r="M67" s="97"/>
    </row>
    <row r="68" spans="1:13" s="8" customFormat="1" ht="15.75" x14ac:dyDescent="0.2">
      <c r="A68" s="4"/>
      <c r="B68" s="9">
        <v>41422</v>
      </c>
      <c r="C68" s="4" t="s">
        <v>33</v>
      </c>
      <c r="D68" s="4" t="s">
        <v>8</v>
      </c>
      <c r="E68" s="4" t="s">
        <v>10</v>
      </c>
      <c r="F68" s="4"/>
      <c r="G68" s="5" t="s">
        <v>141</v>
      </c>
      <c r="H68" s="163"/>
      <c r="I68" s="4"/>
      <c r="J68" s="4"/>
      <c r="K68" s="4">
        <v>1500</v>
      </c>
      <c r="L68" s="146">
        <v>1</v>
      </c>
      <c r="M68" s="97"/>
    </row>
    <row r="69" spans="1:13" s="8" customFormat="1" ht="15.75" x14ac:dyDescent="0.2">
      <c r="A69" s="4"/>
      <c r="B69" s="9">
        <v>41435</v>
      </c>
      <c r="C69" s="4" t="s">
        <v>34</v>
      </c>
      <c r="D69" s="4" t="s">
        <v>8</v>
      </c>
      <c r="E69" s="4" t="s">
        <v>7</v>
      </c>
      <c r="F69" s="4"/>
      <c r="G69" s="5" t="s">
        <v>142</v>
      </c>
      <c r="H69" s="163"/>
      <c r="I69" s="4"/>
      <c r="J69" s="4"/>
      <c r="K69" s="4">
        <v>2065</v>
      </c>
      <c r="L69" s="146">
        <v>1</v>
      </c>
      <c r="M69" s="97"/>
    </row>
    <row r="70" spans="1:13" s="8" customFormat="1" ht="15.75" x14ac:dyDescent="0.2">
      <c r="A70" s="4"/>
      <c r="B70" s="9">
        <v>41439</v>
      </c>
      <c r="C70" s="4" t="s">
        <v>35</v>
      </c>
      <c r="D70" s="4" t="s">
        <v>8</v>
      </c>
      <c r="E70" s="4" t="s">
        <v>7</v>
      </c>
      <c r="F70" s="4"/>
      <c r="G70" s="5" t="s">
        <v>143</v>
      </c>
      <c r="H70" s="163"/>
      <c r="I70" s="4"/>
      <c r="J70" s="4"/>
      <c r="K70" s="4">
        <v>2500</v>
      </c>
      <c r="L70" s="146">
        <v>1</v>
      </c>
      <c r="M70" s="97"/>
    </row>
    <row r="71" spans="1:13" s="8" customFormat="1" ht="15.75" x14ac:dyDescent="0.2">
      <c r="A71" s="4"/>
      <c r="B71" s="9">
        <v>41471</v>
      </c>
      <c r="C71" s="4" t="s">
        <v>36</v>
      </c>
      <c r="D71" s="4" t="s">
        <v>8</v>
      </c>
      <c r="E71" s="4" t="s">
        <v>11</v>
      </c>
      <c r="F71" s="4"/>
      <c r="G71" s="5" t="s">
        <v>144</v>
      </c>
      <c r="H71" s="163"/>
      <c r="I71" s="4"/>
      <c r="J71" s="4"/>
      <c r="K71" s="4">
        <v>1178</v>
      </c>
      <c r="L71" s="146">
        <v>1</v>
      </c>
      <c r="M71" s="97"/>
    </row>
    <row r="72" spans="1:13" s="8" customFormat="1" ht="15.75" x14ac:dyDescent="0.2">
      <c r="A72" s="4"/>
      <c r="B72" s="9">
        <v>41489</v>
      </c>
      <c r="C72" s="4" t="s">
        <v>37</v>
      </c>
      <c r="D72" s="4" t="s">
        <v>8</v>
      </c>
      <c r="E72" s="4" t="s">
        <v>13</v>
      </c>
      <c r="F72" s="4"/>
      <c r="G72" s="5" t="s">
        <v>145</v>
      </c>
      <c r="H72" s="163"/>
      <c r="I72" s="4"/>
      <c r="J72" s="4"/>
      <c r="K72" s="4">
        <v>2943</v>
      </c>
      <c r="L72" s="146">
        <v>1</v>
      </c>
      <c r="M72" s="97"/>
    </row>
    <row r="73" spans="1:13" s="8" customFormat="1" ht="15.75" x14ac:dyDescent="0.2">
      <c r="A73" s="4"/>
      <c r="B73" s="9">
        <v>41498</v>
      </c>
      <c r="C73" s="4" t="s">
        <v>38</v>
      </c>
      <c r="D73" s="4" t="s">
        <v>8</v>
      </c>
      <c r="E73" s="4" t="s">
        <v>14</v>
      </c>
      <c r="F73" s="4"/>
      <c r="G73" s="5" t="s">
        <v>146</v>
      </c>
      <c r="H73" s="163"/>
      <c r="I73" s="4"/>
      <c r="J73" s="4"/>
      <c r="K73" s="4">
        <v>4100</v>
      </c>
      <c r="L73" s="146">
        <v>1</v>
      </c>
      <c r="M73" s="97"/>
    </row>
    <row r="74" spans="1:13" s="8" customFormat="1" ht="15.75" x14ac:dyDescent="0.2">
      <c r="A74" s="4"/>
      <c r="B74" s="9">
        <v>41516</v>
      </c>
      <c r="C74" s="4" t="s">
        <v>39</v>
      </c>
      <c r="D74" s="4" t="s">
        <v>8</v>
      </c>
      <c r="E74" s="4" t="s">
        <v>15</v>
      </c>
      <c r="F74" s="4"/>
      <c r="G74" s="5" t="s">
        <v>147</v>
      </c>
      <c r="H74" s="163"/>
      <c r="I74" s="4"/>
      <c r="J74" s="4"/>
      <c r="K74" s="4">
        <v>600</v>
      </c>
      <c r="L74" s="146">
        <v>1</v>
      </c>
      <c r="M74" s="97"/>
    </row>
    <row r="75" spans="1:13" s="8" customFormat="1" ht="15.75" x14ac:dyDescent="0.2">
      <c r="A75" s="4"/>
      <c r="B75" s="9">
        <v>41527</v>
      </c>
      <c r="C75" s="4" t="s">
        <v>40</v>
      </c>
      <c r="D75" s="4" t="s">
        <v>8</v>
      </c>
      <c r="E75" s="4" t="s">
        <v>15</v>
      </c>
      <c r="F75" s="4"/>
      <c r="G75" s="5" t="s">
        <v>148</v>
      </c>
      <c r="H75" s="163"/>
      <c r="I75" s="4"/>
      <c r="J75" s="4"/>
      <c r="K75" s="4">
        <v>1500</v>
      </c>
      <c r="L75" s="146">
        <v>1</v>
      </c>
      <c r="M75" s="97"/>
    </row>
    <row r="76" spans="1:13" s="8" customFormat="1" ht="15.75" x14ac:dyDescent="0.2">
      <c r="A76" s="4"/>
      <c r="B76" s="9">
        <v>41542</v>
      </c>
      <c r="C76" s="4" t="s">
        <v>41</v>
      </c>
      <c r="D76" s="4" t="s">
        <v>8</v>
      </c>
      <c r="E76" s="4" t="s">
        <v>7</v>
      </c>
      <c r="F76" s="4"/>
      <c r="G76" s="5" t="s">
        <v>149</v>
      </c>
      <c r="H76" s="163"/>
      <c r="I76" s="4"/>
      <c r="J76" s="4"/>
      <c r="K76" s="4">
        <v>2100</v>
      </c>
      <c r="L76" s="146">
        <v>1</v>
      </c>
      <c r="M76" s="97"/>
    </row>
    <row r="77" spans="1:13" s="8" customFormat="1" ht="15.75" x14ac:dyDescent="0.2">
      <c r="A77" s="4"/>
      <c r="B77" s="9">
        <v>41590</v>
      </c>
      <c r="C77" s="4" t="s">
        <v>42</v>
      </c>
      <c r="D77" s="4" t="s">
        <v>8</v>
      </c>
      <c r="E77" s="4" t="s">
        <v>15</v>
      </c>
      <c r="F77" s="4"/>
      <c r="G77" s="5" t="s">
        <v>150</v>
      </c>
      <c r="H77" s="163"/>
      <c r="I77" s="4"/>
      <c r="J77" s="4"/>
      <c r="K77" s="4">
        <v>4600</v>
      </c>
      <c r="L77" s="146">
        <v>1</v>
      </c>
      <c r="M77" s="97"/>
    </row>
    <row r="78" spans="1:13" s="8" customFormat="1" ht="16.5" thickBot="1" x14ac:dyDescent="0.25">
      <c r="A78" s="4"/>
      <c r="B78" s="9">
        <v>41604</v>
      </c>
      <c r="C78" s="4" t="s">
        <v>43</v>
      </c>
      <c r="D78" s="4" t="s">
        <v>8</v>
      </c>
      <c r="E78" s="4" t="s">
        <v>7</v>
      </c>
      <c r="F78" s="4"/>
      <c r="G78" s="5" t="s">
        <v>151</v>
      </c>
      <c r="H78" s="163"/>
      <c r="I78" s="4"/>
      <c r="J78" s="4"/>
      <c r="K78" s="4">
        <v>3000</v>
      </c>
      <c r="L78" s="146">
        <v>1</v>
      </c>
      <c r="M78" s="97"/>
    </row>
    <row r="79" spans="1:13" s="43" customFormat="1" ht="60.75" thickBot="1" x14ac:dyDescent="0.25">
      <c r="A79" s="127" t="s">
        <v>152</v>
      </c>
      <c r="B79" s="128"/>
      <c r="C79" s="128"/>
      <c r="D79" s="128"/>
      <c r="E79" s="128"/>
      <c r="F79" s="128"/>
      <c r="G79" s="128"/>
      <c r="H79" s="166"/>
      <c r="I79" s="155"/>
      <c r="J79" s="155"/>
      <c r="K79" s="155">
        <f>SUM(K64:K78)</f>
        <v>36879</v>
      </c>
      <c r="L79" s="148">
        <f>SUM(L64:L78)</f>
        <v>15</v>
      </c>
      <c r="M79" s="99"/>
    </row>
    <row r="80" spans="1:13" s="32" customFormat="1" ht="52.5" customHeight="1" thickBot="1" x14ac:dyDescent="0.25">
      <c r="A80" s="67" t="s">
        <v>0</v>
      </c>
      <c r="B80" s="68" t="s">
        <v>6</v>
      </c>
      <c r="C80" s="68" t="s">
        <v>3</v>
      </c>
      <c r="D80" s="69" t="s">
        <v>4</v>
      </c>
      <c r="E80" s="69" t="s">
        <v>1</v>
      </c>
      <c r="F80" s="69" t="s">
        <v>2</v>
      </c>
      <c r="G80" s="70" t="s">
        <v>85</v>
      </c>
      <c r="H80" s="167" t="s">
        <v>86</v>
      </c>
      <c r="I80" s="68" t="s">
        <v>80</v>
      </c>
      <c r="J80" s="68" t="s">
        <v>81</v>
      </c>
      <c r="K80" s="68" t="s">
        <v>82</v>
      </c>
      <c r="L80" s="149" t="s">
        <v>188</v>
      </c>
      <c r="M80" s="91"/>
    </row>
    <row r="81" spans="1:13" s="29" customFormat="1" ht="45.75" customHeight="1" thickBot="1" x14ac:dyDescent="0.25">
      <c r="A81" s="131">
        <v>2014</v>
      </c>
      <c r="B81" s="132"/>
      <c r="C81" s="132"/>
      <c r="D81" s="132"/>
      <c r="E81" s="132"/>
      <c r="F81" s="132"/>
      <c r="G81" s="129"/>
      <c r="H81" s="129"/>
      <c r="I81" s="129"/>
      <c r="J81" s="129"/>
      <c r="K81" s="129"/>
      <c r="L81" s="130"/>
      <c r="M81" s="95"/>
    </row>
    <row r="82" spans="1:13" s="8" customFormat="1" ht="15.75" x14ac:dyDescent="0.2">
      <c r="A82" s="13"/>
      <c r="B82" s="41">
        <v>41688</v>
      </c>
      <c r="C82" s="13" t="s">
        <v>44</v>
      </c>
      <c r="D82" s="13" t="s">
        <v>8</v>
      </c>
      <c r="E82" s="64" t="s">
        <v>7</v>
      </c>
      <c r="F82" s="71" t="s">
        <v>247</v>
      </c>
      <c r="G82" s="40" t="s">
        <v>153</v>
      </c>
      <c r="H82" s="165"/>
      <c r="I82" s="13"/>
      <c r="J82" s="13"/>
      <c r="K82" s="13">
        <v>3000</v>
      </c>
      <c r="L82" s="147">
        <v>1</v>
      </c>
      <c r="M82" s="97"/>
    </row>
    <row r="83" spans="1:13" s="8" customFormat="1" ht="28.5" x14ac:dyDescent="0.2">
      <c r="A83" s="4"/>
      <c r="B83" s="9">
        <v>41695</v>
      </c>
      <c r="C83" s="4" t="s">
        <v>45</v>
      </c>
      <c r="D83" s="4" t="s">
        <v>8</v>
      </c>
      <c r="E83" s="65" t="s">
        <v>12</v>
      </c>
      <c r="F83" s="72" t="s">
        <v>248</v>
      </c>
      <c r="G83" s="5" t="s">
        <v>154</v>
      </c>
      <c r="H83" s="163"/>
      <c r="I83" s="4"/>
      <c r="J83" s="4"/>
      <c r="K83" s="4">
        <v>1993</v>
      </c>
      <c r="L83" s="146">
        <v>1</v>
      </c>
      <c r="M83" s="97"/>
    </row>
    <row r="84" spans="1:13" s="8" customFormat="1" ht="15.75" x14ac:dyDescent="0.2">
      <c r="A84" s="4"/>
      <c r="B84" s="9">
        <v>41696</v>
      </c>
      <c r="C84" s="4" t="s">
        <v>46</v>
      </c>
      <c r="D84" s="4" t="s">
        <v>8</v>
      </c>
      <c r="E84" s="65" t="s">
        <v>11</v>
      </c>
      <c r="F84" s="72" t="s">
        <v>249</v>
      </c>
      <c r="G84" s="5" t="s">
        <v>155</v>
      </c>
      <c r="H84" s="163"/>
      <c r="I84" s="4"/>
      <c r="J84" s="4"/>
      <c r="K84" s="4">
        <v>5226</v>
      </c>
      <c r="L84" s="146">
        <v>1</v>
      </c>
      <c r="M84" s="97"/>
    </row>
    <row r="85" spans="1:13" s="8" customFormat="1" ht="15.75" x14ac:dyDescent="0.2">
      <c r="A85" s="4"/>
      <c r="B85" s="9">
        <v>41698</v>
      </c>
      <c r="C85" s="4" t="s">
        <v>47</v>
      </c>
      <c r="D85" s="4" t="s">
        <v>8</v>
      </c>
      <c r="E85" s="65" t="s">
        <v>7</v>
      </c>
      <c r="F85" s="72" t="s">
        <v>250</v>
      </c>
      <c r="G85" s="5" t="s">
        <v>156</v>
      </c>
      <c r="H85" s="163"/>
      <c r="I85" s="4"/>
      <c r="J85" s="4"/>
      <c r="K85" s="4">
        <v>2500</v>
      </c>
      <c r="L85" s="146">
        <v>1</v>
      </c>
      <c r="M85" s="97"/>
    </row>
    <row r="86" spans="1:13" s="8" customFormat="1" ht="94.5" x14ac:dyDescent="0.2">
      <c r="A86" s="4"/>
      <c r="B86" s="9">
        <v>41702</v>
      </c>
      <c r="C86" s="4" t="s">
        <v>48</v>
      </c>
      <c r="D86" s="4" t="s">
        <v>8</v>
      </c>
      <c r="E86" s="65" t="s">
        <v>7</v>
      </c>
      <c r="F86" s="4" t="s">
        <v>251</v>
      </c>
      <c r="G86" s="5" t="s">
        <v>157</v>
      </c>
      <c r="H86" s="163"/>
      <c r="I86" s="4"/>
      <c r="J86" s="4"/>
      <c r="K86" s="4">
        <v>1000</v>
      </c>
      <c r="L86" s="146">
        <v>1</v>
      </c>
      <c r="M86" s="97"/>
    </row>
    <row r="87" spans="1:13" s="8" customFormat="1" ht="28.5" x14ac:dyDescent="0.2">
      <c r="A87" s="4"/>
      <c r="B87" s="9">
        <v>41739</v>
      </c>
      <c r="C87" s="4" t="s">
        <v>27</v>
      </c>
      <c r="D87" s="4" t="s">
        <v>5</v>
      </c>
      <c r="E87" s="65" t="s">
        <v>24</v>
      </c>
      <c r="F87" s="72" t="s">
        <v>252</v>
      </c>
      <c r="G87" s="5" t="s">
        <v>158</v>
      </c>
      <c r="H87" s="163"/>
      <c r="I87" s="4"/>
      <c r="J87" s="4"/>
      <c r="K87" s="4">
        <v>4200</v>
      </c>
      <c r="L87" s="146">
        <v>1</v>
      </c>
      <c r="M87" s="97"/>
    </row>
    <row r="88" spans="1:13" s="8" customFormat="1" ht="47.25" x14ac:dyDescent="0.2">
      <c r="A88" s="4"/>
      <c r="B88" s="9">
        <v>41820</v>
      </c>
      <c r="C88" s="4" t="s">
        <v>16</v>
      </c>
      <c r="D88" s="4" t="s">
        <v>21</v>
      </c>
      <c r="E88" s="65" t="s">
        <v>7</v>
      </c>
      <c r="F88" s="4" t="s">
        <v>253</v>
      </c>
      <c r="G88" s="5" t="s">
        <v>159</v>
      </c>
      <c r="H88" s="163"/>
      <c r="I88" s="4"/>
      <c r="J88" s="4"/>
      <c r="K88" s="4">
        <v>600</v>
      </c>
      <c r="L88" s="146">
        <v>1</v>
      </c>
      <c r="M88" s="97"/>
    </row>
    <row r="89" spans="1:13" s="8" customFormat="1" ht="31.5" x14ac:dyDescent="0.2">
      <c r="A89" s="4"/>
      <c r="B89" s="9">
        <v>41822</v>
      </c>
      <c r="C89" s="4" t="s">
        <v>17</v>
      </c>
      <c r="D89" s="4" t="s">
        <v>22</v>
      </c>
      <c r="E89" s="65" t="s">
        <v>14</v>
      </c>
      <c r="F89" s="72" t="s">
        <v>254</v>
      </c>
      <c r="G89" s="5" t="s">
        <v>160</v>
      </c>
      <c r="H89" s="163"/>
      <c r="I89" s="4"/>
      <c r="J89" s="4"/>
      <c r="K89" s="4">
        <v>4500</v>
      </c>
      <c r="L89" s="146">
        <v>1</v>
      </c>
      <c r="M89" s="97"/>
    </row>
    <row r="90" spans="1:13" s="8" customFormat="1" ht="31.5" x14ac:dyDescent="0.2">
      <c r="A90" s="4"/>
      <c r="B90" s="9">
        <v>41824</v>
      </c>
      <c r="C90" s="4" t="s">
        <v>18</v>
      </c>
      <c r="D90" s="4" t="s">
        <v>22</v>
      </c>
      <c r="E90" s="65" t="s">
        <v>23</v>
      </c>
      <c r="F90" s="72" t="s">
        <v>255</v>
      </c>
      <c r="G90" s="5" t="s">
        <v>161</v>
      </c>
      <c r="H90" s="163"/>
      <c r="I90" s="4"/>
      <c r="J90" s="4"/>
      <c r="K90" s="4">
        <v>2500</v>
      </c>
      <c r="L90" s="146">
        <v>1</v>
      </c>
      <c r="M90" s="97"/>
    </row>
    <row r="91" spans="1:13" s="8" customFormat="1" ht="31.5" x14ac:dyDescent="0.2">
      <c r="A91" s="4"/>
      <c r="B91" s="9">
        <v>41838</v>
      </c>
      <c r="C91" s="4" t="s">
        <v>19</v>
      </c>
      <c r="D91" s="4" t="s">
        <v>22</v>
      </c>
      <c r="E91" s="65" t="s">
        <v>10</v>
      </c>
      <c r="F91" s="72" t="s">
        <v>256</v>
      </c>
      <c r="G91" s="5" t="s">
        <v>162</v>
      </c>
      <c r="H91" s="163"/>
      <c r="I91" s="4"/>
      <c r="J91" s="4"/>
      <c r="K91" s="4">
        <v>1500</v>
      </c>
      <c r="L91" s="146">
        <v>1</v>
      </c>
      <c r="M91" s="97"/>
    </row>
    <row r="92" spans="1:13" s="8" customFormat="1" ht="31.5" x14ac:dyDescent="0.2">
      <c r="A92" s="4"/>
      <c r="B92" s="9">
        <v>41845</v>
      </c>
      <c r="C92" s="4" t="s">
        <v>20</v>
      </c>
      <c r="D92" s="4" t="s">
        <v>22</v>
      </c>
      <c r="E92" s="65" t="s">
        <v>26</v>
      </c>
      <c r="F92" s="72" t="s">
        <v>257</v>
      </c>
      <c r="G92" s="5" t="s">
        <v>163</v>
      </c>
      <c r="H92" s="163"/>
      <c r="I92" s="4"/>
      <c r="J92" s="4"/>
      <c r="K92" s="4">
        <v>3000</v>
      </c>
      <c r="L92" s="146">
        <v>1</v>
      </c>
      <c r="M92" s="97"/>
    </row>
    <row r="93" spans="1:13" s="8" customFormat="1" ht="31.5" x14ac:dyDescent="0.2">
      <c r="A93" s="4"/>
      <c r="B93" s="9">
        <v>41871</v>
      </c>
      <c r="C93" s="4" t="s">
        <v>49</v>
      </c>
      <c r="D93" s="4" t="s">
        <v>22</v>
      </c>
      <c r="E93" s="65" t="s">
        <v>10</v>
      </c>
      <c r="F93" s="72" t="s">
        <v>258</v>
      </c>
      <c r="G93" s="5" t="s">
        <v>164</v>
      </c>
      <c r="H93" s="163"/>
      <c r="I93" s="4"/>
      <c r="J93" s="4"/>
      <c r="K93" s="4">
        <v>2300</v>
      </c>
      <c r="L93" s="146">
        <v>1</v>
      </c>
      <c r="M93" s="97"/>
    </row>
    <row r="94" spans="1:13" s="8" customFormat="1" ht="31.5" x14ac:dyDescent="0.2">
      <c r="A94" s="4"/>
      <c r="B94" s="9">
        <v>41877</v>
      </c>
      <c r="C94" s="4" t="s">
        <v>49</v>
      </c>
      <c r="D94" s="4" t="s">
        <v>22</v>
      </c>
      <c r="E94" s="65" t="s">
        <v>10</v>
      </c>
      <c r="F94" s="72" t="s">
        <v>259</v>
      </c>
      <c r="G94" s="5" t="s">
        <v>165</v>
      </c>
      <c r="H94" s="163"/>
      <c r="I94" s="4"/>
      <c r="J94" s="4"/>
      <c r="K94" s="4">
        <v>1815</v>
      </c>
      <c r="L94" s="146">
        <v>1</v>
      </c>
      <c r="M94" s="97"/>
    </row>
    <row r="95" spans="1:13" s="8" customFormat="1" ht="31.5" x14ac:dyDescent="0.2">
      <c r="A95" s="4"/>
      <c r="B95" s="6">
        <v>41904</v>
      </c>
      <c r="C95" s="7" t="s">
        <v>50</v>
      </c>
      <c r="D95" s="4" t="s">
        <v>22</v>
      </c>
      <c r="E95" s="65" t="s">
        <v>7</v>
      </c>
      <c r="F95" s="72" t="s">
        <v>260</v>
      </c>
      <c r="G95" s="33" t="s">
        <v>166</v>
      </c>
      <c r="H95" s="163"/>
      <c r="I95" s="4"/>
      <c r="J95" s="4"/>
      <c r="K95" s="4">
        <v>4000</v>
      </c>
      <c r="L95" s="146">
        <v>1</v>
      </c>
      <c r="M95" s="97"/>
    </row>
    <row r="96" spans="1:13" s="8" customFormat="1" ht="31.5" x14ac:dyDescent="0.2">
      <c r="A96" s="4"/>
      <c r="B96" s="6">
        <v>41905</v>
      </c>
      <c r="C96" s="7" t="s">
        <v>51</v>
      </c>
      <c r="D96" s="4" t="s">
        <v>22</v>
      </c>
      <c r="E96" s="65" t="s">
        <v>7</v>
      </c>
      <c r="F96" s="72" t="s">
        <v>261</v>
      </c>
      <c r="G96" s="33" t="s">
        <v>167</v>
      </c>
      <c r="H96" s="163"/>
      <c r="I96" s="4"/>
      <c r="J96" s="4"/>
      <c r="K96" s="4">
        <v>1500</v>
      </c>
      <c r="L96" s="146">
        <v>1</v>
      </c>
      <c r="M96" s="97"/>
    </row>
    <row r="97" spans="1:13" s="8" customFormat="1" ht="31.5" x14ac:dyDescent="0.2">
      <c r="A97" s="4"/>
      <c r="B97" s="6">
        <v>41926</v>
      </c>
      <c r="C97" s="7" t="s">
        <v>52</v>
      </c>
      <c r="D97" s="7" t="s">
        <v>22</v>
      </c>
      <c r="E97" s="66" t="s">
        <v>55</v>
      </c>
      <c r="F97" s="72" t="s">
        <v>262</v>
      </c>
      <c r="G97" s="33" t="s">
        <v>168</v>
      </c>
      <c r="H97" s="163"/>
      <c r="I97" s="4"/>
      <c r="J97" s="4"/>
      <c r="K97" s="7">
        <v>2500</v>
      </c>
      <c r="L97" s="146">
        <v>1</v>
      </c>
      <c r="M97" s="97"/>
    </row>
    <row r="98" spans="1:13" s="8" customFormat="1" ht="42.75" x14ac:dyDescent="0.2">
      <c r="A98" s="4"/>
      <c r="B98" s="6">
        <v>41935</v>
      </c>
      <c r="C98" s="7" t="s">
        <v>54</v>
      </c>
      <c r="D98" s="7" t="s">
        <v>53</v>
      </c>
      <c r="E98" s="66" t="s">
        <v>57</v>
      </c>
      <c r="F98" s="72" t="s">
        <v>263</v>
      </c>
      <c r="G98" s="33" t="s">
        <v>169</v>
      </c>
      <c r="H98" s="163"/>
      <c r="I98" s="4"/>
      <c r="J98" s="4"/>
      <c r="K98" s="7">
        <v>2600</v>
      </c>
      <c r="L98" s="146">
        <v>1</v>
      </c>
      <c r="M98" s="97"/>
    </row>
    <row r="99" spans="1:13" s="8" customFormat="1" ht="31.5" x14ac:dyDescent="0.2">
      <c r="A99" s="4"/>
      <c r="B99" s="9">
        <v>41954</v>
      </c>
      <c r="C99" s="4" t="s">
        <v>58</v>
      </c>
      <c r="D99" s="4" t="s">
        <v>22</v>
      </c>
      <c r="E99" s="65" t="s">
        <v>10</v>
      </c>
      <c r="F99" s="72" t="s">
        <v>264</v>
      </c>
      <c r="G99" s="5" t="s">
        <v>170</v>
      </c>
      <c r="H99" s="163"/>
      <c r="I99" s="4"/>
      <c r="J99" s="4"/>
      <c r="K99" s="4">
        <v>3600</v>
      </c>
      <c r="L99" s="146">
        <v>1</v>
      </c>
      <c r="M99" s="97"/>
    </row>
    <row r="100" spans="1:13" s="8" customFormat="1" ht="29.25" thickBot="1" x14ac:dyDescent="0.25">
      <c r="A100" s="4"/>
      <c r="B100" s="9">
        <v>41976</v>
      </c>
      <c r="C100" s="4" t="s">
        <v>60</v>
      </c>
      <c r="D100" s="4" t="s">
        <v>28</v>
      </c>
      <c r="E100" s="65" t="s">
        <v>15</v>
      </c>
      <c r="F100" s="73" t="s">
        <v>265</v>
      </c>
      <c r="G100" s="5" t="s">
        <v>171</v>
      </c>
      <c r="H100" s="163"/>
      <c r="I100" s="4"/>
      <c r="J100" s="4"/>
      <c r="K100" s="4">
        <v>500</v>
      </c>
      <c r="L100" s="146">
        <v>1</v>
      </c>
      <c r="M100" s="97"/>
    </row>
    <row r="101" spans="1:13" s="43" customFormat="1" ht="60.75" thickBot="1" x14ac:dyDescent="0.25">
      <c r="A101" s="127" t="s">
        <v>172</v>
      </c>
      <c r="B101" s="128"/>
      <c r="C101" s="128"/>
      <c r="D101" s="128"/>
      <c r="E101" s="128"/>
      <c r="F101" s="133"/>
      <c r="G101" s="128"/>
      <c r="H101" s="166"/>
      <c r="I101" s="155"/>
      <c r="J101" s="155"/>
      <c r="K101" s="155">
        <f>SUM(K82:K100)</f>
        <v>48834</v>
      </c>
      <c r="L101" s="148">
        <f>SUM(L82:L100)</f>
        <v>19</v>
      </c>
      <c r="M101" s="99"/>
    </row>
    <row r="102" spans="1:13" s="32" customFormat="1" ht="61.5" customHeight="1" thickBot="1" x14ac:dyDescent="0.25">
      <c r="A102" s="44" t="s">
        <v>0</v>
      </c>
      <c r="B102" s="45" t="s">
        <v>6</v>
      </c>
      <c r="C102" s="45" t="s">
        <v>3</v>
      </c>
      <c r="D102" s="47" t="s">
        <v>4</v>
      </c>
      <c r="E102" s="47" t="s">
        <v>1</v>
      </c>
      <c r="F102" s="47" t="s">
        <v>2</v>
      </c>
      <c r="G102" s="46" t="s">
        <v>85</v>
      </c>
      <c r="H102" s="160" t="s">
        <v>86</v>
      </c>
      <c r="I102" s="45" t="s">
        <v>80</v>
      </c>
      <c r="J102" s="45" t="s">
        <v>81</v>
      </c>
      <c r="K102" s="45" t="s">
        <v>82</v>
      </c>
      <c r="L102" s="144" t="s">
        <v>189</v>
      </c>
      <c r="M102" s="91"/>
    </row>
    <row r="103" spans="1:13" s="8" customFormat="1" ht="53.25" customHeight="1" thickBot="1" x14ac:dyDescent="0.25">
      <c r="A103" s="131">
        <v>2015</v>
      </c>
      <c r="B103" s="132"/>
      <c r="C103" s="132"/>
      <c r="D103" s="132"/>
      <c r="E103" s="132"/>
      <c r="F103" s="132"/>
      <c r="G103" s="129"/>
      <c r="H103" s="129"/>
      <c r="I103" s="129"/>
      <c r="J103" s="129"/>
      <c r="K103" s="129"/>
      <c r="L103" s="31"/>
      <c r="M103" s="97"/>
    </row>
    <row r="104" spans="1:13" s="8" customFormat="1" ht="42.75" x14ac:dyDescent="0.2">
      <c r="A104" s="4"/>
      <c r="B104" s="9">
        <v>42030</v>
      </c>
      <c r="C104" s="4" t="s">
        <v>61</v>
      </c>
      <c r="D104" s="4" t="s">
        <v>62</v>
      </c>
      <c r="E104" s="4" t="s">
        <v>56</v>
      </c>
      <c r="F104" s="11" t="s">
        <v>266</v>
      </c>
      <c r="G104" s="5" t="s">
        <v>174</v>
      </c>
      <c r="H104" s="163"/>
      <c r="I104" s="24">
        <v>50</v>
      </c>
      <c r="J104" s="24">
        <v>45</v>
      </c>
      <c r="K104" s="4">
        <v>7000</v>
      </c>
      <c r="L104" s="146">
        <v>1</v>
      </c>
      <c r="M104" s="97"/>
    </row>
    <row r="105" spans="1:13" s="8" customFormat="1" ht="28.5" x14ac:dyDescent="0.2">
      <c r="A105" s="4"/>
      <c r="B105" s="10">
        <v>42083</v>
      </c>
      <c r="C105" s="11" t="s">
        <v>63</v>
      </c>
      <c r="D105" s="11" t="s">
        <v>62</v>
      </c>
      <c r="E105" s="4" t="s">
        <v>65</v>
      </c>
      <c r="F105" s="11" t="s">
        <v>267</v>
      </c>
      <c r="G105" s="34" t="s">
        <v>175</v>
      </c>
      <c r="H105" s="163"/>
      <c r="I105" s="24">
        <v>124.7</v>
      </c>
      <c r="J105" s="24">
        <v>105</v>
      </c>
      <c r="K105" s="4">
        <v>5000</v>
      </c>
      <c r="L105" s="146">
        <v>1</v>
      </c>
      <c r="M105" s="97"/>
    </row>
    <row r="106" spans="1:13" s="8" customFormat="1" ht="28.5" x14ac:dyDescent="0.2">
      <c r="A106" s="4"/>
      <c r="B106" s="10">
        <v>42083</v>
      </c>
      <c r="C106" s="11" t="s">
        <v>64</v>
      </c>
      <c r="D106" s="11" t="s">
        <v>62</v>
      </c>
      <c r="E106" s="4" t="s">
        <v>9</v>
      </c>
      <c r="F106" s="11" t="s">
        <v>268</v>
      </c>
      <c r="G106" s="34" t="s">
        <v>175</v>
      </c>
      <c r="H106" s="163"/>
      <c r="I106" s="24">
        <v>122.3</v>
      </c>
      <c r="J106" s="24">
        <v>110</v>
      </c>
      <c r="K106" s="4">
        <v>3200</v>
      </c>
      <c r="L106" s="146">
        <v>1</v>
      </c>
      <c r="M106" s="97"/>
    </row>
    <row r="107" spans="1:13" s="8" customFormat="1" ht="31.5" x14ac:dyDescent="0.2">
      <c r="A107" s="4"/>
      <c r="B107" s="6">
        <v>42149</v>
      </c>
      <c r="C107" s="7" t="s">
        <v>66</v>
      </c>
      <c r="D107" s="7" t="s">
        <v>62</v>
      </c>
      <c r="E107" s="39" t="s">
        <v>10</v>
      </c>
      <c r="F107" s="26" t="s">
        <v>269</v>
      </c>
      <c r="G107" s="35" t="s">
        <v>176</v>
      </c>
      <c r="H107" s="163"/>
      <c r="I107" s="25">
        <v>120</v>
      </c>
      <c r="J107" s="25">
        <v>100</v>
      </c>
      <c r="K107" s="12">
        <v>3870</v>
      </c>
      <c r="L107" s="146">
        <v>1</v>
      </c>
      <c r="M107" s="97"/>
    </row>
    <row r="108" spans="1:13" s="8" customFormat="1" ht="31.5" x14ac:dyDescent="0.2">
      <c r="A108" s="4"/>
      <c r="B108" s="6">
        <v>42149</v>
      </c>
      <c r="C108" s="7" t="s">
        <v>67</v>
      </c>
      <c r="D108" s="7" t="s">
        <v>62</v>
      </c>
      <c r="E108" s="39" t="s">
        <v>25</v>
      </c>
      <c r="F108" s="26" t="s">
        <v>270</v>
      </c>
      <c r="G108" s="35" t="s">
        <v>176</v>
      </c>
      <c r="H108" s="163"/>
      <c r="I108" s="25">
        <v>120</v>
      </c>
      <c r="J108" s="25">
        <v>100</v>
      </c>
      <c r="K108" s="12">
        <v>5005</v>
      </c>
      <c r="L108" s="146">
        <v>1</v>
      </c>
      <c r="M108" s="97"/>
    </row>
    <row r="109" spans="1:13" s="8" customFormat="1" ht="31.5" x14ac:dyDescent="0.2">
      <c r="A109" s="4"/>
      <c r="B109" s="6">
        <v>42153</v>
      </c>
      <c r="C109" s="7" t="s">
        <v>68</v>
      </c>
      <c r="D109" s="7" t="s">
        <v>62</v>
      </c>
      <c r="E109" s="39" t="s">
        <v>7</v>
      </c>
      <c r="F109" s="26" t="s">
        <v>271</v>
      </c>
      <c r="G109" s="35" t="s">
        <v>177</v>
      </c>
      <c r="H109" s="163"/>
      <c r="I109" s="25">
        <v>100</v>
      </c>
      <c r="J109" s="25">
        <v>90</v>
      </c>
      <c r="K109" s="12">
        <v>2000</v>
      </c>
      <c r="L109" s="146">
        <v>1</v>
      </c>
      <c r="M109" s="97"/>
    </row>
    <row r="110" spans="1:13" s="8" customFormat="1" ht="28.5" x14ac:dyDescent="0.2">
      <c r="A110" s="4"/>
      <c r="B110" s="6">
        <v>42214</v>
      </c>
      <c r="C110" s="7" t="s">
        <v>69</v>
      </c>
      <c r="D110" s="11" t="s">
        <v>22</v>
      </c>
      <c r="E110" s="11" t="s">
        <v>7</v>
      </c>
      <c r="F110" s="11" t="s">
        <v>272</v>
      </c>
      <c r="G110" s="34" t="s">
        <v>178</v>
      </c>
      <c r="H110" s="163"/>
      <c r="I110" s="24">
        <v>80</v>
      </c>
      <c r="J110" s="24">
        <v>72</v>
      </c>
      <c r="K110" s="4">
        <v>1200</v>
      </c>
      <c r="L110" s="146">
        <v>1</v>
      </c>
      <c r="M110" s="97"/>
    </row>
    <row r="111" spans="1:13" s="8" customFormat="1" ht="31.5" x14ac:dyDescent="0.2">
      <c r="A111" s="4"/>
      <c r="B111" s="10">
        <v>42226</v>
      </c>
      <c r="C111" s="7" t="s">
        <v>70</v>
      </c>
      <c r="D111" s="4" t="s">
        <v>22</v>
      </c>
      <c r="E111" s="4" t="s">
        <v>15</v>
      </c>
      <c r="F111" s="11" t="s">
        <v>273</v>
      </c>
      <c r="G111" s="34" t="s">
        <v>179</v>
      </c>
      <c r="H111" s="163"/>
      <c r="I111" s="24">
        <v>42</v>
      </c>
      <c r="J111" s="24">
        <v>39</v>
      </c>
      <c r="K111" s="23">
        <v>1995</v>
      </c>
      <c r="L111" s="146">
        <v>1</v>
      </c>
      <c r="M111" s="97"/>
    </row>
    <row r="112" spans="1:13" s="8" customFormat="1" ht="31.5" x14ac:dyDescent="0.2">
      <c r="A112" s="4"/>
      <c r="B112" s="10">
        <v>42274</v>
      </c>
      <c r="C112" s="11" t="s">
        <v>79</v>
      </c>
      <c r="D112" s="4" t="s">
        <v>22</v>
      </c>
      <c r="E112" s="4" t="s">
        <v>7</v>
      </c>
      <c r="F112" s="11" t="s">
        <v>274</v>
      </c>
      <c r="G112" s="34" t="s">
        <v>180</v>
      </c>
      <c r="H112" s="163"/>
      <c r="I112" s="24">
        <v>100</v>
      </c>
      <c r="J112" s="24">
        <v>81</v>
      </c>
      <c r="K112" s="4">
        <v>2500</v>
      </c>
      <c r="L112" s="146">
        <v>1</v>
      </c>
      <c r="M112" s="97"/>
    </row>
    <row r="113" spans="1:13" s="8" customFormat="1" ht="32.25" customHeight="1" thickBot="1" x14ac:dyDescent="0.25">
      <c r="A113" s="4"/>
      <c r="B113" s="9">
        <v>42346</v>
      </c>
      <c r="C113" s="11" t="s">
        <v>84</v>
      </c>
      <c r="D113" s="4" t="s">
        <v>22</v>
      </c>
      <c r="E113" s="4" t="s">
        <v>26</v>
      </c>
      <c r="F113" s="11" t="s">
        <v>275</v>
      </c>
      <c r="G113" s="34" t="s">
        <v>181</v>
      </c>
      <c r="H113" s="163"/>
      <c r="I113" s="4">
        <v>64</v>
      </c>
      <c r="J113" s="4">
        <v>57</v>
      </c>
      <c r="K113" s="4">
        <v>3000</v>
      </c>
      <c r="L113" s="146">
        <v>1</v>
      </c>
      <c r="M113" s="97"/>
    </row>
    <row r="114" spans="1:13" s="43" customFormat="1" ht="60.75" thickBot="1" x14ac:dyDescent="0.25">
      <c r="A114" s="127" t="s">
        <v>173</v>
      </c>
      <c r="B114" s="128"/>
      <c r="C114" s="128"/>
      <c r="D114" s="128"/>
      <c r="E114" s="128"/>
      <c r="F114" s="128"/>
      <c r="G114" s="128"/>
      <c r="H114" s="166"/>
      <c r="I114" s="156">
        <f>SUM(I104:I113)</f>
        <v>923</v>
      </c>
      <c r="J114" s="156">
        <f>SUM(J104:J113)</f>
        <v>799</v>
      </c>
      <c r="K114" s="155">
        <f>SUM(K104:K113)</f>
        <v>34770</v>
      </c>
      <c r="L114" s="148">
        <f>SUM(L104:L113)</f>
        <v>10</v>
      </c>
      <c r="M114" s="99"/>
    </row>
    <row r="115" spans="1:13" s="1" customFormat="1" ht="59.25" customHeight="1" thickBot="1" x14ac:dyDescent="0.25">
      <c r="A115" s="131">
        <v>2016</v>
      </c>
      <c r="B115" s="132"/>
      <c r="C115" s="132"/>
      <c r="D115" s="132"/>
      <c r="E115" s="132"/>
      <c r="F115" s="132"/>
      <c r="G115" s="129"/>
      <c r="H115" s="129"/>
      <c r="I115" s="129"/>
      <c r="J115" s="129"/>
      <c r="K115" s="129"/>
      <c r="L115" s="31"/>
      <c r="M115" s="92"/>
    </row>
    <row r="116" spans="1:13" s="32" customFormat="1" ht="66" customHeight="1" thickBot="1" x14ac:dyDescent="0.25">
      <c r="A116" s="47" t="s">
        <v>0</v>
      </c>
      <c r="B116" s="47" t="s">
        <v>6</v>
      </c>
      <c r="C116" s="47" t="s">
        <v>3</v>
      </c>
      <c r="D116" s="47" t="s">
        <v>4</v>
      </c>
      <c r="E116" s="47" t="s">
        <v>1</v>
      </c>
      <c r="F116" s="47" t="s">
        <v>2</v>
      </c>
      <c r="G116" s="48" t="s">
        <v>85</v>
      </c>
      <c r="H116" s="168" t="s">
        <v>86</v>
      </c>
      <c r="I116" s="47" t="s">
        <v>80</v>
      </c>
      <c r="J116" s="47" t="s">
        <v>81</v>
      </c>
      <c r="K116" s="47" t="s">
        <v>82</v>
      </c>
      <c r="L116" s="144" t="s">
        <v>186</v>
      </c>
      <c r="M116" s="91"/>
    </row>
    <row r="117" spans="1:13" s="8" customFormat="1" ht="31.5" x14ac:dyDescent="0.2">
      <c r="A117" s="4"/>
      <c r="B117" s="9">
        <v>42443</v>
      </c>
      <c r="C117" s="58" t="s">
        <v>182</v>
      </c>
      <c r="D117" s="12" t="s">
        <v>62</v>
      </c>
      <c r="E117" s="55" t="s">
        <v>232</v>
      </c>
      <c r="F117" s="12" t="s">
        <v>115</v>
      </c>
      <c r="G117" s="33" t="s">
        <v>116</v>
      </c>
      <c r="H117" s="163">
        <v>305</v>
      </c>
      <c r="I117" s="4">
        <v>101.8</v>
      </c>
      <c r="J117" s="4">
        <v>94</v>
      </c>
      <c r="K117" s="4">
        <v>5000</v>
      </c>
      <c r="L117" s="146">
        <v>1</v>
      </c>
      <c r="M117" s="97"/>
    </row>
    <row r="118" spans="1:13" s="57" customFormat="1" ht="33" customHeight="1" x14ac:dyDescent="0.2">
      <c r="A118" s="7"/>
      <c r="B118" s="6">
        <v>42485</v>
      </c>
      <c r="C118" s="55" t="s">
        <v>184</v>
      </c>
      <c r="D118" s="7" t="s">
        <v>62</v>
      </c>
      <c r="E118" s="4" t="s">
        <v>233</v>
      </c>
      <c r="F118" s="7" t="s">
        <v>185</v>
      </c>
      <c r="G118" s="6">
        <v>46137</v>
      </c>
      <c r="H118" s="59">
        <v>186</v>
      </c>
      <c r="I118" s="56">
        <v>64</v>
      </c>
      <c r="J118" s="56">
        <v>55</v>
      </c>
      <c r="K118" s="7">
        <v>5300</v>
      </c>
      <c r="L118" s="150">
        <v>1</v>
      </c>
      <c r="M118" s="101"/>
    </row>
    <row r="119" spans="1:13" s="8" customFormat="1" ht="31.5" x14ac:dyDescent="0.2">
      <c r="A119" s="4"/>
      <c r="B119" s="6">
        <v>42573</v>
      </c>
      <c r="C119" s="55" t="s">
        <v>226</v>
      </c>
      <c r="D119" s="7" t="s">
        <v>62</v>
      </c>
      <c r="E119" s="75" t="s">
        <v>234</v>
      </c>
      <c r="F119" s="7" t="s">
        <v>227</v>
      </c>
      <c r="G119" s="6">
        <v>46225</v>
      </c>
      <c r="H119" s="59">
        <v>474</v>
      </c>
      <c r="I119" s="56">
        <v>148.19999999999999</v>
      </c>
      <c r="J119" s="56">
        <v>125</v>
      </c>
      <c r="K119" s="59">
        <v>4800</v>
      </c>
      <c r="L119" s="150">
        <v>1</v>
      </c>
      <c r="M119" s="97"/>
    </row>
    <row r="120" spans="1:13" s="8" customFormat="1" ht="31.5" x14ac:dyDescent="0.2">
      <c r="A120" s="4"/>
      <c r="B120" s="6">
        <v>42579</v>
      </c>
      <c r="C120" s="55" t="s">
        <v>229</v>
      </c>
      <c r="D120" s="7" t="s">
        <v>62</v>
      </c>
      <c r="E120" s="75" t="s">
        <v>235</v>
      </c>
      <c r="F120" s="60" t="s">
        <v>228</v>
      </c>
      <c r="G120" s="6">
        <v>46231</v>
      </c>
      <c r="H120" s="59">
        <v>182</v>
      </c>
      <c r="I120" s="56">
        <v>62.7</v>
      </c>
      <c r="J120" s="56">
        <v>54</v>
      </c>
      <c r="K120" s="7">
        <v>3500</v>
      </c>
      <c r="L120" s="146">
        <v>1</v>
      </c>
      <c r="M120" s="97"/>
    </row>
    <row r="121" spans="1:13" s="8" customFormat="1" ht="31.5" x14ac:dyDescent="0.2">
      <c r="A121" s="4"/>
      <c r="B121" s="6">
        <v>42591</v>
      </c>
      <c r="C121" s="55" t="s">
        <v>230</v>
      </c>
      <c r="D121" s="7" t="s">
        <v>62</v>
      </c>
      <c r="E121" s="4" t="s">
        <v>236</v>
      </c>
      <c r="F121" s="62" t="s">
        <v>231</v>
      </c>
      <c r="G121" s="6">
        <v>46243</v>
      </c>
      <c r="H121" s="59">
        <v>144</v>
      </c>
      <c r="I121" s="56">
        <v>48</v>
      </c>
      <c r="J121" s="56">
        <v>42</v>
      </c>
      <c r="K121" s="7">
        <v>5000</v>
      </c>
      <c r="L121" s="146">
        <v>1</v>
      </c>
      <c r="M121" s="97"/>
    </row>
    <row r="122" spans="1:13" s="8" customFormat="1" ht="31.5" x14ac:dyDescent="0.2">
      <c r="A122" s="4"/>
      <c r="B122" s="6">
        <v>42634</v>
      </c>
      <c r="C122" s="55" t="s">
        <v>238</v>
      </c>
      <c r="D122" s="7" t="s">
        <v>62</v>
      </c>
      <c r="E122" s="4" t="s">
        <v>237</v>
      </c>
      <c r="F122" s="62" t="s">
        <v>239</v>
      </c>
      <c r="G122" s="6">
        <v>46286</v>
      </c>
      <c r="H122" s="59">
        <v>280</v>
      </c>
      <c r="I122" s="56">
        <v>103.4</v>
      </c>
      <c r="J122" s="56">
        <v>84</v>
      </c>
      <c r="K122" s="4">
        <v>3344</v>
      </c>
      <c r="L122" s="146">
        <v>1</v>
      </c>
      <c r="M122" s="97"/>
    </row>
    <row r="123" spans="1:13" s="8" customFormat="1" ht="31.5" x14ac:dyDescent="0.2">
      <c r="A123" s="4"/>
      <c r="B123" s="6">
        <v>42653</v>
      </c>
      <c r="C123" s="55" t="s">
        <v>241</v>
      </c>
      <c r="D123" s="55" t="s">
        <v>62</v>
      </c>
      <c r="E123" s="13" t="s">
        <v>242</v>
      </c>
      <c r="F123" s="7" t="s">
        <v>243</v>
      </c>
      <c r="G123" s="6">
        <v>46305</v>
      </c>
      <c r="H123" s="59">
        <v>131</v>
      </c>
      <c r="I123" s="56">
        <v>45</v>
      </c>
      <c r="J123" s="56">
        <v>37</v>
      </c>
      <c r="K123" s="4">
        <v>5000</v>
      </c>
      <c r="L123" s="146">
        <v>1</v>
      </c>
      <c r="M123" s="97"/>
    </row>
    <row r="124" spans="1:13" s="8" customFormat="1" ht="31.5" x14ac:dyDescent="0.2">
      <c r="A124" s="4"/>
      <c r="B124" s="6">
        <v>42655</v>
      </c>
      <c r="C124" s="55" t="s">
        <v>244</v>
      </c>
      <c r="D124" s="55" t="s">
        <v>62</v>
      </c>
      <c r="E124" s="7" t="s">
        <v>245</v>
      </c>
      <c r="F124" s="7" t="s">
        <v>246</v>
      </c>
      <c r="G124" s="6">
        <v>46307</v>
      </c>
      <c r="H124" s="59">
        <v>224</v>
      </c>
      <c r="I124" s="56">
        <v>74.8</v>
      </c>
      <c r="J124" s="56">
        <v>59</v>
      </c>
      <c r="K124" s="4">
        <v>5019</v>
      </c>
      <c r="L124" s="146">
        <v>1</v>
      </c>
      <c r="M124" s="97"/>
    </row>
    <row r="125" spans="1:13" s="1" customFormat="1" ht="29.25" customHeight="1" x14ac:dyDescent="0.2">
      <c r="A125" s="4"/>
      <c r="B125" s="103">
        <v>42692</v>
      </c>
      <c r="C125" s="104" t="s">
        <v>276</v>
      </c>
      <c r="D125" s="104" t="s">
        <v>62</v>
      </c>
      <c r="E125" s="105" t="s">
        <v>277</v>
      </c>
      <c r="F125" s="105" t="s">
        <v>278</v>
      </c>
      <c r="G125" s="103">
        <v>46344</v>
      </c>
      <c r="H125" s="169">
        <v>409</v>
      </c>
      <c r="I125" s="108">
        <v>141</v>
      </c>
      <c r="J125" s="108">
        <v>112</v>
      </c>
      <c r="K125" s="106">
        <v>1300</v>
      </c>
      <c r="L125" s="146">
        <v>1</v>
      </c>
      <c r="M125" s="92"/>
    </row>
    <row r="126" spans="1:13" s="1" customFormat="1" ht="32.25" thickBot="1" x14ac:dyDescent="0.25">
      <c r="A126" s="4"/>
      <c r="B126" s="103">
        <v>42692</v>
      </c>
      <c r="C126" s="104" t="s">
        <v>279</v>
      </c>
      <c r="D126" s="107" t="s">
        <v>62</v>
      </c>
      <c r="E126" s="105" t="s">
        <v>280</v>
      </c>
      <c r="F126" s="105" t="s">
        <v>281</v>
      </c>
      <c r="G126" s="103">
        <v>46344</v>
      </c>
      <c r="H126" s="169">
        <v>360</v>
      </c>
      <c r="I126" s="108">
        <v>120</v>
      </c>
      <c r="J126" s="108">
        <v>94</v>
      </c>
      <c r="K126" s="106">
        <v>5000</v>
      </c>
      <c r="L126" s="146">
        <v>1</v>
      </c>
      <c r="M126" s="92"/>
    </row>
    <row r="127" spans="1:13" s="43" customFormat="1" ht="60.75" thickBot="1" x14ac:dyDescent="0.25">
      <c r="A127" s="127" t="s">
        <v>183</v>
      </c>
      <c r="B127" s="128"/>
      <c r="C127" s="128"/>
      <c r="D127" s="128"/>
      <c r="E127" s="128"/>
      <c r="F127" s="128"/>
      <c r="G127" s="128"/>
      <c r="H127" s="166"/>
      <c r="I127" s="156"/>
      <c r="J127" s="156">
        <f>SUM(J117:J126)</f>
        <v>756</v>
      </c>
      <c r="K127" s="155">
        <f>SUM(K117:K126)</f>
        <v>43263</v>
      </c>
      <c r="L127" s="148">
        <f>SUM(L117:L126)</f>
        <v>10</v>
      </c>
      <c r="M127" s="99"/>
    </row>
    <row r="128" spans="1:13" s="1" customFormat="1" ht="59.25" customHeight="1" thickBot="1" x14ac:dyDescent="0.25">
      <c r="A128" s="131">
        <v>2017</v>
      </c>
      <c r="B128" s="132"/>
      <c r="C128" s="132"/>
      <c r="D128" s="132"/>
      <c r="E128" s="132"/>
      <c r="F128" s="132"/>
      <c r="G128" s="129"/>
      <c r="H128" s="129"/>
      <c r="I128" s="129"/>
      <c r="J128" s="129"/>
      <c r="K128" s="129"/>
      <c r="L128" s="31"/>
      <c r="M128" s="92"/>
    </row>
    <row r="129" spans="1:13" s="32" customFormat="1" ht="66" customHeight="1" thickBot="1" x14ac:dyDescent="0.25">
      <c r="A129" s="47" t="s">
        <v>0</v>
      </c>
      <c r="B129" s="47" t="s">
        <v>6</v>
      </c>
      <c r="C129" s="47" t="s">
        <v>3</v>
      </c>
      <c r="D129" s="47" t="s">
        <v>4</v>
      </c>
      <c r="E129" s="47" t="s">
        <v>1</v>
      </c>
      <c r="F129" s="47" t="s">
        <v>2</v>
      </c>
      <c r="G129" s="48" t="s">
        <v>85</v>
      </c>
      <c r="H129" s="168" t="s">
        <v>86</v>
      </c>
      <c r="I129" s="47" t="s">
        <v>80</v>
      </c>
      <c r="J129" s="47" t="s">
        <v>81</v>
      </c>
      <c r="K129" s="47" t="s">
        <v>82</v>
      </c>
      <c r="L129" s="144" t="s">
        <v>186</v>
      </c>
      <c r="M129" s="91"/>
    </row>
    <row r="130" spans="1:13" s="109" customFormat="1" ht="31.5" x14ac:dyDescent="0.2">
      <c r="A130" s="4"/>
      <c r="B130" s="41">
        <v>42766</v>
      </c>
      <c r="C130" s="13" t="s">
        <v>288</v>
      </c>
      <c r="D130" s="55" t="s">
        <v>62</v>
      </c>
      <c r="E130" s="55" t="s">
        <v>282</v>
      </c>
      <c r="F130" s="55" t="s">
        <v>283</v>
      </c>
      <c r="G130" s="110" t="s">
        <v>284</v>
      </c>
      <c r="H130" s="165">
        <v>196</v>
      </c>
      <c r="I130" s="111">
        <v>88</v>
      </c>
      <c r="J130" s="111">
        <v>70</v>
      </c>
      <c r="K130" s="13">
        <v>5000</v>
      </c>
      <c r="L130" s="151">
        <v>1</v>
      </c>
    </row>
    <row r="131" spans="1:13" s="124" customFormat="1" ht="31.5" x14ac:dyDescent="0.2">
      <c r="A131" s="4"/>
      <c r="B131" s="41">
        <v>42773</v>
      </c>
      <c r="C131" s="13" t="s">
        <v>289</v>
      </c>
      <c r="D131" s="4" t="s">
        <v>62</v>
      </c>
      <c r="E131" s="4" t="s">
        <v>290</v>
      </c>
      <c r="F131" s="4" t="s">
        <v>291</v>
      </c>
      <c r="G131" s="40" t="s">
        <v>292</v>
      </c>
      <c r="H131" s="165">
        <v>720</v>
      </c>
      <c r="I131" s="111">
        <v>167.7</v>
      </c>
      <c r="J131" s="111">
        <v>215</v>
      </c>
      <c r="K131" s="13">
        <v>5000</v>
      </c>
      <c r="L131" s="151">
        <v>1</v>
      </c>
    </row>
    <row r="132" spans="1:13" s="124" customFormat="1" ht="31.5" x14ac:dyDescent="0.2">
      <c r="A132" s="4"/>
      <c r="B132" s="41">
        <v>42773</v>
      </c>
      <c r="C132" s="13" t="s">
        <v>293</v>
      </c>
      <c r="D132" s="75" t="s">
        <v>62</v>
      </c>
      <c r="E132" s="75" t="s">
        <v>294</v>
      </c>
      <c r="F132" s="75" t="s">
        <v>295</v>
      </c>
      <c r="G132" s="9">
        <v>46425</v>
      </c>
      <c r="H132" s="163">
        <v>225</v>
      </c>
      <c r="I132" s="125">
        <v>75</v>
      </c>
      <c r="J132" s="125">
        <v>68</v>
      </c>
      <c r="K132" s="4">
        <v>3700</v>
      </c>
      <c r="L132" s="150">
        <v>1</v>
      </c>
    </row>
    <row r="133" spans="1:13" s="8" customFormat="1" ht="15.75" x14ac:dyDescent="0.2">
      <c r="A133" s="4"/>
      <c r="B133" s="9">
        <v>42804</v>
      </c>
      <c r="C133" s="13" t="s">
        <v>296</v>
      </c>
      <c r="D133" s="4" t="s">
        <v>28</v>
      </c>
      <c r="E133" s="4" t="s">
        <v>300</v>
      </c>
      <c r="F133" s="4" t="s">
        <v>301</v>
      </c>
      <c r="G133" s="9">
        <v>46456</v>
      </c>
      <c r="H133" s="163">
        <v>217</v>
      </c>
      <c r="I133" s="125">
        <v>74.7</v>
      </c>
      <c r="J133" s="125">
        <v>67</v>
      </c>
      <c r="K133" s="4">
        <v>1000</v>
      </c>
      <c r="L133" s="150">
        <v>1</v>
      </c>
      <c r="M133" s="97"/>
    </row>
    <row r="134" spans="1:13" s="8" customFormat="1" ht="31.5" x14ac:dyDescent="0.2">
      <c r="A134" s="4"/>
      <c r="B134" s="9">
        <v>42804</v>
      </c>
      <c r="C134" s="13" t="s">
        <v>297</v>
      </c>
      <c r="D134" s="4" t="s">
        <v>62</v>
      </c>
      <c r="E134" s="4" t="s">
        <v>298</v>
      </c>
      <c r="F134" s="4" t="s">
        <v>299</v>
      </c>
      <c r="G134" s="9">
        <v>46456</v>
      </c>
      <c r="H134" s="163">
        <v>404</v>
      </c>
      <c r="I134" s="125">
        <v>139.30000000000001</v>
      </c>
      <c r="J134" s="125">
        <v>95</v>
      </c>
      <c r="K134" s="4">
        <v>2400</v>
      </c>
      <c r="L134" s="150">
        <v>1</v>
      </c>
      <c r="M134" s="97"/>
    </row>
    <row r="135" spans="1:13" s="38" customFormat="1" ht="15.75" x14ac:dyDescent="0.2">
      <c r="A135" s="27"/>
      <c r="B135" s="30"/>
      <c r="C135" s="49"/>
      <c r="D135" s="27"/>
      <c r="E135" s="27"/>
      <c r="F135" s="27"/>
      <c r="G135" s="30"/>
      <c r="H135" s="170"/>
      <c r="I135" s="76"/>
      <c r="J135" s="76"/>
      <c r="K135" s="27"/>
      <c r="L135" s="150"/>
      <c r="M135" s="98"/>
    </row>
    <row r="136" spans="1:13" s="38" customFormat="1" ht="15.75" x14ac:dyDescent="0.2">
      <c r="A136" s="27"/>
      <c r="B136" s="30"/>
      <c r="C136" s="49"/>
      <c r="D136" s="27"/>
      <c r="E136" s="27"/>
      <c r="F136" s="27"/>
      <c r="G136" s="30"/>
      <c r="H136" s="170"/>
      <c r="I136" s="76"/>
      <c r="J136" s="76"/>
      <c r="K136" s="27"/>
      <c r="L136" s="150"/>
      <c r="M136" s="98"/>
    </row>
    <row r="137" spans="1:13" s="38" customFormat="1" ht="15.75" x14ac:dyDescent="0.2">
      <c r="A137" s="27"/>
      <c r="B137" s="30"/>
      <c r="C137" s="49"/>
      <c r="D137" s="27"/>
      <c r="E137" s="27"/>
      <c r="F137" s="27"/>
      <c r="G137" s="30"/>
      <c r="H137" s="170"/>
      <c r="I137" s="76"/>
      <c r="J137" s="76"/>
      <c r="K137" s="27"/>
      <c r="L137" s="150"/>
      <c r="M137" s="98"/>
    </row>
    <row r="138" spans="1:13" s="38" customFormat="1" ht="15.75" x14ac:dyDescent="0.2">
      <c r="A138" s="27"/>
      <c r="B138" s="30"/>
      <c r="C138" s="49"/>
      <c r="D138" s="27"/>
      <c r="E138" s="27"/>
      <c r="F138" s="27"/>
      <c r="G138" s="30"/>
      <c r="H138" s="170"/>
      <c r="I138" s="76"/>
      <c r="J138" s="76"/>
      <c r="K138" s="27"/>
      <c r="L138" s="150"/>
      <c r="M138" s="98"/>
    </row>
    <row r="139" spans="1:13" s="38" customFormat="1" ht="15.75" x14ac:dyDescent="0.2">
      <c r="A139" s="27"/>
      <c r="B139" s="30"/>
      <c r="C139" s="49"/>
      <c r="D139" s="27"/>
      <c r="E139" s="27"/>
      <c r="F139" s="27"/>
      <c r="G139" s="30"/>
      <c r="H139" s="170"/>
      <c r="I139" s="76"/>
      <c r="J139" s="76"/>
      <c r="K139" s="27"/>
      <c r="L139" s="150"/>
      <c r="M139" s="98"/>
    </row>
    <row r="140" spans="1:13" s="38" customFormat="1" ht="15.75" x14ac:dyDescent="0.2">
      <c r="A140" s="27"/>
      <c r="B140" s="30"/>
      <c r="C140" s="49"/>
      <c r="D140" s="27"/>
      <c r="E140" s="27"/>
      <c r="F140" s="27"/>
      <c r="G140" s="30"/>
      <c r="H140" s="170"/>
      <c r="I140" s="76"/>
      <c r="J140" s="76"/>
      <c r="K140" s="27"/>
      <c r="L140" s="150"/>
      <c r="M140" s="98"/>
    </row>
    <row r="141" spans="1:13" s="38" customFormat="1" ht="15.75" x14ac:dyDescent="0.2">
      <c r="A141" s="27"/>
      <c r="B141" s="30"/>
      <c r="C141" s="49"/>
      <c r="D141" s="27"/>
      <c r="E141" s="27"/>
      <c r="F141" s="27"/>
      <c r="G141" s="30"/>
      <c r="H141" s="170"/>
      <c r="I141" s="76"/>
      <c r="J141" s="76"/>
      <c r="K141" s="27"/>
      <c r="L141" s="150"/>
      <c r="M141" s="98"/>
    </row>
    <row r="142" spans="1:13" s="38" customFormat="1" ht="15.75" x14ac:dyDescent="0.2">
      <c r="A142" s="27"/>
      <c r="B142" s="30"/>
      <c r="C142" s="49"/>
      <c r="D142" s="27"/>
      <c r="E142" s="27"/>
      <c r="F142" s="27"/>
      <c r="G142" s="30"/>
      <c r="H142" s="170"/>
      <c r="I142" s="76"/>
      <c r="J142" s="76"/>
      <c r="K142" s="27"/>
      <c r="L142" s="150"/>
      <c r="M142" s="98"/>
    </row>
    <row r="143" spans="1:13" s="38" customFormat="1" ht="15.75" x14ac:dyDescent="0.2">
      <c r="A143" s="27"/>
      <c r="B143" s="30"/>
      <c r="C143" s="49"/>
      <c r="D143" s="27"/>
      <c r="E143" s="27"/>
      <c r="F143" s="27"/>
      <c r="G143" s="30"/>
      <c r="H143" s="170"/>
      <c r="I143" s="76"/>
      <c r="J143" s="76"/>
      <c r="K143" s="27"/>
      <c r="L143" s="150"/>
      <c r="M143" s="98"/>
    </row>
    <row r="144" spans="1:13" s="38" customFormat="1" ht="15.75" x14ac:dyDescent="0.2">
      <c r="A144" s="27"/>
      <c r="B144" s="30"/>
      <c r="C144" s="49"/>
      <c r="D144" s="27"/>
      <c r="E144" s="27"/>
      <c r="F144" s="27"/>
      <c r="G144" s="30"/>
      <c r="H144" s="170"/>
      <c r="I144" s="76"/>
      <c r="J144" s="76"/>
      <c r="K144" s="27"/>
      <c r="L144" s="150"/>
      <c r="M144" s="98"/>
    </row>
    <row r="145" spans="1:13" s="38" customFormat="1" ht="15.75" x14ac:dyDescent="0.2">
      <c r="A145" s="27"/>
      <c r="B145" s="30"/>
      <c r="C145" s="49"/>
      <c r="D145" s="27"/>
      <c r="E145" s="27"/>
      <c r="F145" s="27"/>
      <c r="G145" s="30"/>
      <c r="H145" s="170"/>
      <c r="I145" s="76"/>
      <c r="J145" s="76"/>
      <c r="K145" s="27"/>
      <c r="L145" s="150"/>
      <c r="M145" s="98"/>
    </row>
    <row r="146" spans="1:13" s="38" customFormat="1" ht="15.75" x14ac:dyDescent="0.2">
      <c r="A146" s="27"/>
      <c r="B146" s="30"/>
      <c r="C146" s="49"/>
      <c r="D146" s="27"/>
      <c r="E146" s="27"/>
      <c r="F146" s="27"/>
      <c r="G146" s="30"/>
      <c r="H146" s="170"/>
      <c r="I146" s="76"/>
      <c r="J146" s="76"/>
      <c r="K146" s="27"/>
      <c r="L146" s="150"/>
      <c r="M146" s="98"/>
    </row>
    <row r="147" spans="1:13" s="38" customFormat="1" ht="15.75" x14ac:dyDescent="0.2">
      <c r="A147" s="27"/>
      <c r="B147" s="30"/>
      <c r="C147" s="49"/>
      <c r="D147" s="27"/>
      <c r="E147" s="27"/>
      <c r="F147" s="27"/>
      <c r="G147" s="30"/>
      <c r="H147" s="170"/>
      <c r="I147" s="76"/>
      <c r="J147" s="76"/>
      <c r="K147" s="27"/>
      <c r="L147" s="150"/>
      <c r="M147" s="98"/>
    </row>
    <row r="148" spans="1:13" s="38" customFormat="1" ht="15.75" x14ac:dyDescent="0.2">
      <c r="A148" s="27"/>
      <c r="B148" s="30"/>
      <c r="C148" s="49"/>
      <c r="D148" s="27"/>
      <c r="E148" s="27"/>
      <c r="F148" s="27"/>
      <c r="G148" s="30"/>
      <c r="H148" s="170"/>
      <c r="I148" s="76"/>
      <c r="J148" s="76"/>
      <c r="K148" s="27"/>
      <c r="L148" s="150"/>
      <c r="M148" s="98"/>
    </row>
    <row r="149" spans="1:13" s="38" customFormat="1" ht="15.75" x14ac:dyDescent="0.2">
      <c r="A149" s="27"/>
      <c r="B149" s="30"/>
      <c r="C149" s="49"/>
      <c r="D149" s="27"/>
      <c r="E149" s="27"/>
      <c r="F149" s="27"/>
      <c r="G149" s="30"/>
      <c r="H149" s="170"/>
      <c r="I149" s="76"/>
      <c r="J149" s="76"/>
      <c r="K149" s="27"/>
      <c r="L149" s="150"/>
      <c r="M149" s="98"/>
    </row>
    <row r="150" spans="1:13" s="38" customFormat="1" ht="15.75" x14ac:dyDescent="0.2">
      <c r="A150" s="27"/>
      <c r="B150" s="30"/>
      <c r="C150" s="49"/>
      <c r="D150" s="27"/>
      <c r="E150" s="27"/>
      <c r="F150" s="27"/>
      <c r="G150" s="30"/>
      <c r="H150" s="170"/>
      <c r="I150" s="76"/>
      <c r="J150" s="76"/>
      <c r="K150" s="27"/>
      <c r="L150" s="150"/>
      <c r="M150" s="98"/>
    </row>
    <row r="151" spans="1:13" s="38" customFormat="1" ht="15.75" x14ac:dyDescent="0.2">
      <c r="A151" s="27"/>
      <c r="B151" s="30"/>
      <c r="C151" s="49"/>
      <c r="D151" s="27"/>
      <c r="E151" s="27"/>
      <c r="F151" s="27"/>
      <c r="G151" s="30"/>
      <c r="H151" s="170"/>
      <c r="I151" s="76"/>
      <c r="J151" s="76"/>
      <c r="K151" s="27"/>
      <c r="L151" s="150"/>
      <c r="M151" s="98"/>
    </row>
    <row r="152" spans="1:13" s="38" customFormat="1" ht="15.75" x14ac:dyDescent="0.2">
      <c r="A152" s="27"/>
      <c r="B152" s="30"/>
      <c r="C152" s="49"/>
      <c r="D152" s="27"/>
      <c r="E152" s="27"/>
      <c r="F152" s="27"/>
      <c r="G152" s="30"/>
      <c r="H152" s="170"/>
      <c r="I152" s="76"/>
      <c r="J152" s="76"/>
      <c r="K152" s="27"/>
      <c r="L152" s="150"/>
      <c r="M152" s="98"/>
    </row>
    <row r="153" spans="1:13" s="38" customFormat="1" ht="15.75" x14ac:dyDescent="0.2">
      <c r="A153" s="27"/>
      <c r="B153" s="30"/>
      <c r="C153" s="49"/>
      <c r="D153" s="27"/>
      <c r="E153" s="27"/>
      <c r="F153" s="27"/>
      <c r="G153" s="30"/>
      <c r="H153" s="170"/>
      <c r="I153" s="76"/>
      <c r="J153" s="76"/>
      <c r="K153" s="27"/>
      <c r="L153" s="150"/>
      <c r="M153" s="98"/>
    </row>
    <row r="154" spans="1:13" s="38" customFormat="1" ht="15.75" x14ac:dyDescent="0.2">
      <c r="A154" s="27"/>
      <c r="B154" s="30"/>
      <c r="C154" s="49"/>
      <c r="D154" s="27"/>
      <c r="E154" s="27"/>
      <c r="F154" s="27"/>
      <c r="G154" s="30"/>
      <c r="H154" s="170"/>
      <c r="I154" s="76"/>
      <c r="J154" s="76"/>
      <c r="K154" s="27"/>
      <c r="L154" s="150"/>
      <c r="M154" s="98"/>
    </row>
    <row r="155" spans="1:13" s="38" customFormat="1" ht="15.75" x14ac:dyDescent="0.2">
      <c r="A155" s="27"/>
      <c r="B155" s="30"/>
      <c r="C155" s="49"/>
      <c r="D155" s="27"/>
      <c r="E155" s="27"/>
      <c r="F155" s="27"/>
      <c r="G155" s="30"/>
      <c r="H155" s="170"/>
      <c r="I155" s="76"/>
      <c r="J155" s="76"/>
      <c r="K155" s="27"/>
      <c r="L155" s="150"/>
      <c r="M155" s="98"/>
    </row>
    <row r="156" spans="1:13" s="50" customFormat="1" ht="15.75" x14ac:dyDescent="0.2">
      <c r="A156" s="14"/>
      <c r="B156" s="74"/>
      <c r="C156" s="77"/>
      <c r="D156" s="14"/>
      <c r="E156" s="14"/>
      <c r="F156" s="14"/>
      <c r="G156" s="74"/>
      <c r="H156" s="171"/>
      <c r="I156" s="78"/>
      <c r="J156" s="78"/>
      <c r="K156" s="14"/>
      <c r="L156" s="150"/>
      <c r="M156" s="100"/>
    </row>
    <row r="157" spans="1:13" s="38" customFormat="1" ht="15.75" x14ac:dyDescent="0.2">
      <c r="A157" s="27"/>
      <c r="B157" s="30"/>
      <c r="C157" s="49"/>
      <c r="D157" s="27"/>
      <c r="E157" s="79"/>
      <c r="F157" s="27"/>
      <c r="G157" s="30"/>
      <c r="H157" s="170"/>
      <c r="I157" s="76"/>
      <c r="J157" s="76"/>
      <c r="K157" s="27"/>
      <c r="L157" s="146"/>
      <c r="M157" s="98"/>
    </row>
    <row r="158" spans="1:13" s="8" customFormat="1" ht="15.75" x14ac:dyDescent="0.2">
      <c r="A158" s="4"/>
      <c r="B158" s="6"/>
      <c r="C158" s="55"/>
      <c r="D158" s="7"/>
      <c r="E158" s="75"/>
      <c r="F158" s="7"/>
      <c r="G158" s="6"/>
      <c r="H158" s="59"/>
      <c r="I158" s="56"/>
      <c r="J158" s="56"/>
      <c r="K158" s="59"/>
      <c r="L158" s="150"/>
      <c r="M158" s="97"/>
    </row>
    <row r="159" spans="1:13" s="8" customFormat="1" ht="15.75" x14ac:dyDescent="0.2">
      <c r="A159" s="4"/>
      <c r="B159" s="6"/>
      <c r="C159" s="55"/>
      <c r="D159" s="7"/>
      <c r="E159" s="75"/>
      <c r="F159" s="60"/>
      <c r="G159" s="6"/>
      <c r="H159" s="59"/>
      <c r="I159" s="56"/>
      <c r="J159" s="56"/>
      <c r="K159" s="7"/>
      <c r="L159" s="146"/>
      <c r="M159" s="97"/>
    </row>
    <row r="160" spans="1:13" s="8" customFormat="1" ht="15.75" x14ac:dyDescent="0.2">
      <c r="A160" s="4"/>
      <c r="B160" s="6"/>
      <c r="C160" s="55"/>
      <c r="D160" s="7"/>
      <c r="E160" s="4"/>
      <c r="F160" s="62"/>
      <c r="G160" s="6"/>
      <c r="H160" s="59"/>
      <c r="I160" s="56"/>
      <c r="J160" s="56"/>
      <c r="K160" s="7"/>
      <c r="L160" s="146"/>
      <c r="M160" s="97"/>
    </row>
    <row r="161" spans="1:13" s="38" customFormat="1" ht="15.75" x14ac:dyDescent="0.2">
      <c r="A161" s="27"/>
      <c r="B161" s="30"/>
      <c r="C161" s="49"/>
      <c r="D161" s="27"/>
      <c r="E161" s="49"/>
      <c r="F161" s="49"/>
      <c r="G161" s="30"/>
      <c r="H161" s="170"/>
      <c r="I161" s="76"/>
      <c r="J161" s="76"/>
      <c r="K161" s="27"/>
      <c r="L161" s="146"/>
      <c r="M161" s="98"/>
    </row>
    <row r="162" spans="1:13" s="8" customFormat="1" ht="15.75" x14ac:dyDescent="0.2">
      <c r="A162" s="4"/>
      <c r="B162" s="6"/>
      <c r="C162" s="55"/>
      <c r="D162" s="7"/>
      <c r="E162" s="4"/>
      <c r="F162" s="62"/>
      <c r="G162" s="6"/>
      <c r="H162" s="59"/>
      <c r="I162" s="56"/>
      <c r="J162" s="56"/>
      <c r="K162" s="4"/>
      <c r="L162" s="146"/>
      <c r="M162" s="97"/>
    </row>
    <row r="163" spans="1:13" s="8" customFormat="1" ht="15.75" x14ac:dyDescent="0.2">
      <c r="A163" s="4"/>
      <c r="B163" s="6"/>
      <c r="C163" s="55"/>
      <c r="D163" s="55"/>
      <c r="E163" s="13"/>
      <c r="F163" s="7"/>
      <c r="G163" s="6"/>
      <c r="H163" s="59"/>
      <c r="I163" s="56"/>
      <c r="J163" s="56"/>
      <c r="K163" s="4"/>
      <c r="L163" s="146"/>
      <c r="M163" s="97"/>
    </row>
    <row r="164" spans="1:13" s="38" customFormat="1" ht="15.75" x14ac:dyDescent="0.2">
      <c r="A164" s="27"/>
      <c r="B164" s="30"/>
      <c r="C164" s="49"/>
      <c r="D164" s="49"/>
      <c r="E164" s="27"/>
      <c r="F164" s="27"/>
      <c r="G164" s="30"/>
      <c r="H164" s="170"/>
      <c r="I164" s="76"/>
      <c r="J164" s="76"/>
      <c r="K164" s="27"/>
      <c r="L164" s="146"/>
      <c r="M164" s="98"/>
    </row>
    <row r="165" spans="1:13" s="8" customFormat="1" ht="15.75" x14ac:dyDescent="0.2">
      <c r="A165" s="4"/>
      <c r="B165" s="6"/>
      <c r="C165" s="55"/>
      <c r="D165" s="55"/>
      <c r="E165" s="7"/>
      <c r="F165" s="7"/>
      <c r="G165" s="6"/>
      <c r="H165" s="59"/>
      <c r="I165" s="56"/>
      <c r="J165" s="56"/>
      <c r="K165" s="4"/>
      <c r="L165" s="146"/>
      <c r="M165" s="97"/>
    </row>
    <row r="166" spans="1:13" s="89" customFormat="1" ht="15.75" x14ac:dyDescent="0.2">
      <c r="A166" s="14"/>
      <c r="B166" s="86"/>
      <c r="C166" s="87"/>
      <c r="D166" s="87"/>
      <c r="E166" s="88"/>
      <c r="F166" s="88"/>
      <c r="G166" s="86"/>
      <c r="H166" s="172"/>
      <c r="I166" s="14"/>
      <c r="J166" s="14"/>
      <c r="K166" s="14"/>
      <c r="L166" s="146"/>
      <c r="M166" s="102"/>
    </row>
    <row r="167" spans="1:13" s="1" customFormat="1" ht="15.75" x14ac:dyDescent="0.2">
      <c r="A167" s="4"/>
      <c r="B167" s="103"/>
      <c r="C167" s="104"/>
      <c r="D167" s="104"/>
      <c r="E167" s="105"/>
      <c r="F167" s="105"/>
      <c r="G167" s="103"/>
      <c r="H167" s="169"/>
      <c r="I167" s="108"/>
      <c r="J167" s="108"/>
      <c r="K167" s="106"/>
      <c r="L167" s="146"/>
      <c r="M167" s="92"/>
    </row>
    <row r="168" spans="1:13" s="1" customFormat="1" ht="15.75" x14ac:dyDescent="0.2">
      <c r="A168" s="4"/>
      <c r="B168" s="103"/>
      <c r="C168" s="104"/>
      <c r="D168" s="107"/>
      <c r="E168" s="105"/>
      <c r="F168" s="105"/>
      <c r="G168" s="103"/>
      <c r="H168" s="169"/>
      <c r="I168" s="108"/>
      <c r="J168" s="108"/>
      <c r="K168" s="106"/>
      <c r="L168" s="146"/>
      <c r="M168" s="92"/>
    </row>
    <row r="169" spans="1:13" s="114" customFormat="1" ht="60.75" customHeight="1" x14ac:dyDescent="0.2">
      <c r="A169" s="139" t="s">
        <v>285</v>
      </c>
      <c r="B169" s="140"/>
      <c r="C169" s="140"/>
      <c r="D169" s="140"/>
      <c r="E169" s="140"/>
      <c r="F169" s="141"/>
      <c r="G169" s="112"/>
      <c r="H169" s="173">
        <f>SUM(H130:H168)</f>
        <v>1762</v>
      </c>
      <c r="I169" s="157">
        <f>SUM(I130:I168)</f>
        <v>544.70000000000005</v>
      </c>
      <c r="J169" s="157">
        <f>SUM(J130:J168)</f>
        <v>515</v>
      </c>
      <c r="K169" s="158">
        <f>SUM(K130:K168)</f>
        <v>17100</v>
      </c>
      <c r="L169" s="152">
        <f>SUM(L130:L168)</f>
        <v>5</v>
      </c>
      <c r="M169" s="113"/>
    </row>
    <row r="170" spans="1:13" ht="13.5" thickBot="1" x14ac:dyDescent="0.25">
      <c r="B170" s="2"/>
      <c r="C170" s="2"/>
      <c r="D170" s="2"/>
      <c r="E170" s="80"/>
      <c r="F170" s="80"/>
      <c r="G170" s="81"/>
      <c r="H170" s="159"/>
      <c r="I170" s="2"/>
      <c r="J170" s="2"/>
      <c r="K170" s="2"/>
      <c r="L170" s="143"/>
    </row>
    <row r="171" spans="1:13" s="118" customFormat="1" ht="87.75" customHeight="1" thickBot="1" x14ac:dyDescent="0.25">
      <c r="A171" s="137" t="s">
        <v>286</v>
      </c>
      <c r="B171" s="138"/>
      <c r="C171" s="138"/>
      <c r="D171" s="138"/>
      <c r="E171" s="138"/>
      <c r="F171" s="138"/>
      <c r="G171" s="138"/>
      <c r="H171" s="174"/>
      <c r="I171" s="116"/>
      <c r="J171" s="116"/>
      <c r="K171" s="115">
        <f>SUM(K79,K101,K114,K127,K169)</f>
        <v>180846</v>
      </c>
      <c r="L171" s="177">
        <f>SUM(L79,L101,L114,L127,L169)</f>
        <v>59</v>
      </c>
      <c r="M171" s="117"/>
    </row>
    <row r="172" spans="1:13" x14ac:dyDescent="0.2">
      <c r="B172" s="2"/>
      <c r="C172" s="2"/>
      <c r="D172" s="2"/>
      <c r="E172" s="80"/>
      <c r="F172" s="80"/>
      <c r="G172" s="81"/>
      <c r="H172" s="159"/>
      <c r="I172" s="2"/>
      <c r="J172" s="2"/>
      <c r="K172" s="2"/>
      <c r="L172" s="143"/>
    </row>
    <row r="173" spans="1:13" x14ac:dyDescent="0.2">
      <c r="B173" s="2"/>
      <c r="C173" s="2"/>
      <c r="D173" s="2"/>
      <c r="E173" s="80"/>
      <c r="F173" s="80"/>
      <c r="G173" s="81"/>
      <c r="H173" s="159"/>
      <c r="I173" s="2"/>
      <c r="J173" s="2"/>
      <c r="K173" s="2"/>
      <c r="L173" s="143"/>
    </row>
    <row r="174" spans="1:13" ht="13.5" thickBot="1" x14ac:dyDescent="0.25">
      <c r="B174" s="2"/>
      <c r="C174" s="2"/>
      <c r="D174" s="2"/>
      <c r="E174" s="80"/>
      <c r="F174" s="80"/>
      <c r="G174" s="81"/>
      <c r="H174" s="159"/>
      <c r="I174" s="2"/>
      <c r="J174" s="2"/>
      <c r="K174" s="2"/>
      <c r="L174" s="143"/>
    </row>
    <row r="175" spans="1:13" s="122" customFormat="1" ht="92.25" customHeight="1" thickBot="1" x14ac:dyDescent="0.25">
      <c r="A175" s="135" t="s">
        <v>287</v>
      </c>
      <c r="B175" s="136"/>
      <c r="C175" s="136"/>
      <c r="D175" s="136"/>
      <c r="E175" s="136"/>
      <c r="F175" s="136"/>
      <c r="G175" s="136"/>
      <c r="H175" s="175"/>
      <c r="I175" s="120"/>
      <c r="J175" s="120"/>
      <c r="K175" s="119"/>
      <c r="L175" s="178">
        <f>SUM(L32,L61,L79,L101,L114,L127,L169)</f>
        <v>113</v>
      </c>
      <c r="M175" s="121"/>
    </row>
  </sheetData>
  <mergeCells count="22">
    <mergeCell ref="A103:F103"/>
    <mergeCell ref="G103:K103"/>
    <mergeCell ref="A175:G175"/>
    <mergeCell ref="A171:G171"/>
    <mergeCell ref="A114:G114"/>
    <mergeCell ref="A127:G127"/>
    <mergeCell ref="G115:K115"/>
    <mergeCell ref="A115:F115"/>
    <mergeCell ref="A128:F128"/>
    <mergeCell ref="G128:K128"/>
    <mergeCell ref="A169:F169"/>
    <mergeCell ref="A3:F3"/>
    <mergeCell ref="G3:K3"/>
    <mergeCell ref="A32:G32"/>
    <mergeCell ref="A35:F35"/>
    <mergeCell ref="G35:K35"/>
    <mergeCell ref="A61:G61"/>
    <mergeCell ref="A79:G79"/>
    <mergeCell ref="G63:K63"/>
    <mergeCell ref="A63:F63"/>
    <mergeCell ref="A101:G101"/>
    <mergeCell ref="A81:L8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15" t="s">
        <v>71</v>
      </c>
      <c r="C1" s="15"/>
      <c r="D1" s="19"/>
      <c r="E1" s="19"/>
      <c r="F1" s="19"/>
    </row>
    <row r="2" spans="2:6" x14ac:dyDescent="0.2">
      <c r="B2" s="15" t="s">
        <v>72</v>
      </c>
      <c r="C2" s="15"/>
      <c r="D2" s="19"/>
      <c r="E2" s="19"/>
      <c r="F2" s="19"/>
    </row>
    <row r="3" spans="2:6" x14ac:dyDescent="0.2">
      <c r="B3" s="16"/>
      <c r="C3" s="16"/>
      <c r="D3" s="20"/>
      <c r="E3" s="20"/>
      <c r="F3" s="20"/>
    </row>
    <row r="4" spans="2:6" ht="51" x14ac:dyDescent="0.2">
      <c r="B4" s="16" t="s">
        <v>73</v>
      </c>
      <c r="C4" s="16"/>
      <c r="D4" s="20"/>
      <c r="E4" s="20"/>
      <c r="F4" s="20"/>
    </row>
    <row r="5" spans="2:6" x14ac:dyDescent="0.2">
      <c r="B5" s="16"/>
      <c r="C5" s="16"/>
      <c r="D5" s="20"/>
      <c r="E5" s="20"/>
      <c r="F5" s="20"/>
    </row>
    <row r="6" spans="2:6" ht="25.5" x14ac:dyDescent="0.2">
      <c r="B6" s="15" t="s">
        <v>74</v>
      </c>
      <c r="C6" s="15"/>
      <c r="D6" s="19"/>
      <c r="E6" s="19" t="s">
        <v>75</v>
      </c>
      <c r="F6" s="19" t="s">
        <v>76</v>
      </c>
    </row>
    <row r="7" spans="2:6" ht="13.5" thickBot="1" x14ac:dyDescent="0.25">
      <c r="B7" s="16"/>
      <c r="C7" s="16"/>
      <c r="D7" s="20"/>
      <c r="E7" s="20"/>
      <c r="F7" s="20"/>
    </row>
    <row r="8" spans="2:6" ht="39" thickBot="1" x14ac:dyDescent="0.25">
      <c r="B8" s="17" t="s">
        <v>77</v>
      </c>
      <c r="C8" s="18"/>
      <c r="D8" s="21"/>
      <c r="E8" s="21">
        <v>16</v>
      </c>
      <c r="F8" s="22" t="s">
        <v>78</v>
      </c>
    </row>
    <row r="9" spans="2:6" x14ac:dyDescent="0.2">
      <c r="B9" s="16"/>
      <c r="C9" s="16"/>
      <c r="D9" s="20"/>
      <c r="E9" s="20"/>
      <c r="F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01</cp:lastModifiedBy>
  <dcterms:created xsi:type="dcterms:W3CDTF">1996-10-08T23:32:33Z</dcterms:created>
  <dcterms:modified xsi:type="dcterms:W3CDTF">2017-05-12T07:44:23Z</dcterms:modified>
</cp:coreProperties>
</file>